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yfiles\eesda\Profiles_Do_Not_Delete\campus\Desktop\"/>
    </mc:Choice>
  </mc:AlternateContent>
  <bookViews>
    <workbookView xWindow="0" yWindow="0" windowWidth="12630" windowHeight="8760"/>
  </bookViews>
  <sheets>
    <sheet name="Devices" sheetId="7" r:id="rId1"/>
    <sheet name="Summary" sheetId="6" r:id="rId2"/>
    <sheet name="C6018 3QW" sheetId="1" r:id="rId3"/>
    <sheet name="C6020 5QW" sheetId="2" r:id="rId4"/>
    <sheet name="C6012 7QW" sheetId="3" r:id="rId5"/>
    <sheet name="C6010 10QW" sheetId="4" r:id="rId6"/>
    <sheet name="C6014 15QW" sheetId="5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8" i="5" l="1"/>
  <c r="R60" i="5"/>
  <c r="R52" i="5"/>
  <c r="R44" i="5"/>
  <c r="R36" i="5"/>
  <c r="R28" i="5"/>
  <c r="R20" i="5"/>
  <c r="R12" i="5"/>
  <c r="R4" i="5"/>
  <c r="L69" i="5"/>
  <c r="L61" i="5"/>
  <c r="L53" i="5"/>
  <c r="L45" i="5"/>
  <c r="L37" i="5"/>
  <c r="L29" i="5"/>
  <c r="L21" i="5"/>
  <c r="L13" i="5"/>
  <c r="L5" i="5"/>
  <c r="F7" i="5"/>
  <c r="F15" i="5"/>
  <c r="F23" i="5"/>
  <c r="F31" i="5"/>
  <c r="F39" i="5"/>
  <c r="F47" i="5"/>
  <c r="F55" i="5"/>
  <c r="F63" i="5"/>
  <c r="F71" i="5"/>
  <c r="K3" i="5"/>
  <c r="L3" i="5" s="1"/>
  <c r="K4" i="5"/>
  <c r="L4" i="5" s="1"/>
  <c r="K5" i="5"/>
  <c r="K6" i="5"/>
  <c r="L6" i="5" s="1"/>
  <c r="K7" i="5"/>
  <c r="L7" i="5" s="1"/>
  <c r="K8" i="5"/>
  <c r="L8" i="5" s="1"/>
  <c r="K9" i="5"/>
  <c r="L9" i="5" s="1"/>
  <c r="K10" i="5"/>
  <c r="L10" i="5" s="1"/>
  <c r="K11" i="5"/>
  <c r="L11" i="5" s="1"/>
  <c r="K12" i="5"/>
  <c r="L12" i="5" s="1"/>
  <c r="K13" i="5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28" i="5"/>
  <c r="L28" i="5" s="1"/>
  <c r="K29" i="5"/>
  <c r="K30" i="5"/>
  <c r="L30" i="5" s="1"/>
  <c r="K31" i="5"/>
  <c r="L31" i="5" s="1"/>
  <c r="K32" i="5"/>
  <c r="L32" i="5" s="1"/>
  <c r="K33" i="5"/>
  <c r="L33" i="5" s="1"/>
  <c r="K34" i="5"/>
  <c r="L34" i="5" s="1"/>
  <c r="K35" i="5"/>
  <c r="L35" i="5" s="1"/>
  <c r="K36" i="5"/>
  <c r="L36" i="5" s="1"/>
  <c r="K37" i="5"/>
  <c r="K38" i="5"/>
  <c r="L38" i="5" s="1"/>
  <c r="K39" i="5"/>
  <c r="L39" i="5" s="1"/>
  <c r="K40" i="5"/>
  <c r="L40" i="5" s="1"/>
  <c r="K41" i="5"/>
  <c r="L41" i="5" s="1"/>
  <c r="K42" i="5"/>
  <c r="L42" i="5" s="1"/>
  <c r="K43" i="5"/>
  <c r="L43" i="5" s="1"/>
  <c r="K44" i="5"/>
  <c r="L44" i="5" s="1"/>
  <c r="K45" i="5"/>
  <c r="K46" i="5"/>
  <c r="L46" i="5" s="1"/>
  <c r="K47" i="5"/>
  <c r="L47" i="5" s="1"/>
  <c r="K48" i="5"/>
  <c r="L48" i="5" s="1"/>
  <c r="K49" i="5"/>
  <c r="L49" i="5" s="1"/>
  <c r="K50" i="5"/>
  <c r="L50" i="5" s="1"/>
  <c r="K51" i="5"/>
  <c r="L51" i="5" s="1"/>
  <c r="K52" i="5"/>
  <c r="L52" i="5" s="1"/>
  <c r="K53" i="5"/>
  <c r="K54" i="5"/>
  <c r="L54" i="5" s="1"/>
  <c r="K55" i="5"/>
  <c r="L55" i="5" s="1"/>
  <c r="K56" i="5"/>
  <c r="L56" i="5" s="1"/>
  <c r="K57" i="5"/>
  <c r="L57" i="5" s="1"/>
  <c r="K58" i="5"/>
  <c r="L58" i="5" s="1"/>
  <c r="K59" i="5"/>
  <c r="L59" i="5" s="1"/>
  <c r="K60" i="5"/>
  <c r="L60" i="5" s="1"/>
  <c r="K61" i="5"/>
  <c r="K62" i="5"/>
  <c r="L62" i="5" s="1"/>
  <c r="K63" i="5"/>
  <c r="L63" i="5" s="1"/>
  <c r="K64" i="5"/>
  <c r="L64" i="5" s="1"/>
  <c r="K65" i="5"/>
  <c r="L65" i="5" s="1"/>
  <c r="K66" i="5"/>
  <c r="L66" i="5" s="1"/>
  <c r="K67" i="5"/>
  <c r="L67" i="5" s="1"/>
  <c r="K68" i="5"/>
  <c r="L68" i="5" s="1"/>
  <c r="K69" i="5"/>
  <c r="K70" i="5"/>
  <c r="L70" i="5" s="1"/>
  <c r="K71" i="5"/>
  <c r="L71" i="5" s="1"/>
  <c r="K72" i="5"/>
  <c r="L72" i="5" s="1"/>
  <c r="K73" i="5"/>
  <c r="L73" i="5" s="1"/>
  <c r="K74" i="5"/>
  <c r="L74" i="5" s="1"/>
  <c r="Q2" i="5"/>
  <c r="R2" i="5" s="1"/>
  <c r="Q3" i="5"/>
  <c r="R3" i="5" s="1"/>
  <c r="Q4" i="5"/>
  <c r="Q5" i="5"/>
  <c r="R5" i="5" s="1"/>
  <c r="Q6" i="5"/>
  <c r="R6" i="5" s="1"/>
  <c r="Q7" i="5"/>
  <c r="R7" i="5" s="1"/>
  <c r="Q8" i="5"/>
  <c r="R8" i="5" s="1"/>
  <c r="Q9" i="5"/>
  <c r="R9" i="5" s="1"/>
  <c r="Q10" i="5"/>
  <c r="R10" i="5" s="1"/>
  <c r="Q11" i="5"/>
  <c r="R11" i="5" s="1"/>
  <c r="Q12" i="5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Q45" i="5"/>
  <c r="R45" i="5" s="1"/>
  <c r="Q46" i="5"/>
  <c r="R46" i="5" s="1"/>
  <c r="Q47" i="5"/>
  <c r="R47" i="5" s="1"/>
  <c r="Q48" i="5"/>
  <c r="R48" i="5" s="1"/>
  <c r="Q49" i="5"/>
  <c r="R49" i="5" s="1"/>
  <c r="Q50" i="5"/>
  <c r="R50" i="5" s="1"/>
  <c r="Q51" i="5"/>
  <c r="R51" i="5" s="1"/>
  <c r="Q52" i="5"/>
  <c r="Q53" i="5"/>
  <c r="R53" i="5" s="1"/>
  <c r="Q54" i="5"/>
  <c r="R54" i="5" s="1"/>
  <c r="Q55" i="5"/>
  <c r="R55" i="5" s="1"/>
  <c r="Q56" i="5"/>
  <c r="R56" i="5" s="1"/>
  <c r="Q57" i="5"/>
  <c r="R57" i="5" s="1"/>
  <c r="Q58" i="5"/>
  <c r="R58" i="5" s="1"/>
  <c r="Q59" i="5"/>
  <c r="R59" i="5" s="1"/>
  <c r="Q60" i="5"/>
  <c r="Q61" i="5"/>
  <c r="R61" i="5" s="1"/>
  <c r="Q62" i="5"/>
  <c r="R62" i="5" s="1"/>
  <c r="Q63" i="5"/>
  <c r="R63" i="5" s="1"/>
  <c r="Q64" i="5"/>
  <c r="R64" i="5" s="1"/>
  <c r="Q65" i="5"/>
  <c r="R65" i="5" s="1"/>
  <c r="Q66" i="5"/>
  <c r="R66" i="5" s="1"/>
  <c r="Q67" i="5"/>
  <c r="R67" i="5" s="1"/>
  <c r="Q68" i="5"/>
  <c r="Q69" i="5"/>
  <c r="R69" i="5" s="1"/>
  <c r="Q70" i="5"/>
  <c r="R70" i="5" s="1"/>
  <c r="Q71" i="5"/>
  <c r="R71" i="5" s="1"/>
  <c r="Q72" i="5"/>
  <c r="R72" i="5" s="1"/>
  <c r="Q73" i="5"/>
  <c r="R73" i="5" s="1"/>
  <c r="Q74" i="5"/>
  <c r="R74" i="5" s="1"/>
  <c r="K2" i="5"/>
  <c r="L2" i="5" s="1"/>
  <c r="E3" i="5"/>
  <c r="F3" i="5" s="1"/>
  <c r="E4" i="5"/>
  <c r="F4" i="5" s="1"/>
  <c r="E5" i="5"/>
  <c r="F5" i="5" s="1"/>
  <c r="E6" i="5"/>
  <c r="F6" i="5" s="1"/>
  <c r="E7" i="5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E72" i="5"/>
  <c r="F72" i="5" s="1"/>
  <c r="E73" i="5"/>
  <c r="F73" i="5" s="1"/>
  <c r="E74" i="5"/>
  <c r="F74" i="5" s="1"/>
  <c r="E2" i="5"/>
  <c r="F2" i="5" s="1"/>
  <c r="AV74" i="4"/>
  <c r="AV18" i="4"/>
  <c r="AV10" i="4"/>
  <c r="AP27" i="4"/>
  <c r="AP19" i="4"/>
  <c r="AJ36" i="4"/>
  <c r="AJ28" i="4"/>
  <c r="AD45" i="4"/>
  <c r="AD37" i="4"/>
  <c r="X70" i="4"/>
  <c r="X54" i="4"/>
  <c r="X46" i="4"/>
  <c r="X6" i="4"/>
  <c r="R63" i="4"/>
  <c r="R55" i="4"/>
  <c r="R14" i="4"/>
  <c r="R7" i="4"/>
  <c r="W3" i="4"/>
  <c r="X3" i="4" s="1"/>
  <c r="W4" i="4"/>
  <c r="X4" i="4" s="1"/>
  <c r="W5" i="4"/>
  <c r="X5" i="4" s="1"/>
  <c r="W6" i="4"/>
  <c r="W7" i="4"/>
  <c r="X7" i="4" s="1"/>
  <c r="W8" i="4"/>
  <c r="X8" i="4" s="1"/>
  <c r="W9" i="4"/>
  <c r="X9" i="4" s="1"/>
  <c r="W10" i="4"/>
  <c r="X10" i="4" s="1"/>
  <c r="W11" i="4"/>
  <c r="X11" i="4" s="1"/>
  <c r="W12" i="4"/>
  <c r="X12" i="4" s="1"/>
  <c r="W13" i="4"/>
  <c r="X13" i="4" s="1"/>
  <c r="W14" i="4"/>
  <c r="X14" i="4" s="1"/>
  <c r="W15" i="4"/>
  <c r="X15" i="4" s="1"/>
  <c r="W16" i="4"/>
  <c r="X16" i="4" s="1"/>
  <c r="W17" i="4"/>
  <c r="X17" i="4" s="1"/>
  <c r="W18" i="4"/>
  <c r="X18" i="4" s="1"/>
  <c r="W19" i="4"/>
  <c r="X19" i="4" s="1"/>
  <c r="W20" i="4"/>
  <c r="X20" i="4" s="1"/>
  <c r="W21" i="4"/>
  <c r="X21" i="4" s="1"/>
  <c r="W22" i="4"/>
  <c r="X22" i="4" s="1"/>
  <c r="W23" i="4"/>
  <c r="X23" i="4" s="1"/>
  <c r="W24" i="4"/>
  <c r="X24" i="4" s="1"/>
  <c r="W25" i="4"/>
  <c r="X25" i="4" s="1"/>
  <c r="W26" i="4"/>
  <c r="X26" i="4" s="1"/>
  <c r="W27" i="4"/>
  <c r="X27" i="4" s="1"/>
  <c r="W28" i="4"/>
  <c r="X28" i="4" s="1"/>
  <c r="W29" i="4"/>
  <c r="X29" i="4" s="1"/>
  <c r="W30" i="4"/>
  <c r="X30" i="4" s="1"/>
  <c r="W31" i="4"/>
  <c r="X31" i="4" s="1"/>
  <c r="W32" i="4"/>
  <c r="X32" i="4" s="1"/>
  <c r="W33" i="4"/>
  <c r="X33" i="4" s="1"/>
  <c r="W34" i="4"/>
  <c r="X34" i="4" s="1"/>
  <c r="W35" i="4"/>
  <c r="X35" i="4" s="1"/>
  <c r="W36" i="4"/>
  <c r="X36" i="4" s="1"/>
  <c r="W37" i="4"/>
  <c r="X37" i="4" s="1"/>
  <c r="W38" i="4"/>
  <c r="X38" i="4" s="1"/>
  <c r="W39" i="4"/>
  <c r="X39" i="4" s="1"/>
  <c r="W40" i="4"/>
  <c r="X40" i="4" s="1"/>
  <c r="W41" i="4"/>
  <c r="X41" i="4" s="1"/>
  <c r="W42" i="4"/>
  <c r="X42" i="4" s="1"/>
  <c r="W43" i="4"/>
  <c r="X43" i="4" s="1"/>
  <c r="W44" i="4"/>
  <c r="X44" i="4" s="1"/>
  <c r="W45" i="4"/>
  <c r="X45" i="4" s="1"/>
  <c r="W46" i="4"/>
  <c r="W47" i="4"/>
  <c r="X47" i="4" s="1"/>
  <c r="W48" i="4"/>
  <c r="X48" i="4" s="1"/>
  <c r="W49" i="4"/>
  <c r="X49" i="4" s="1"/>
  <c r="W50" i="4"/>
  <c r="X50" i="4" s="1"/>
  <c r="W51" i="4"/>
  <c r="X51" i="4" s="1"/>
  <c r="W52" i="4"/>
  <c r="X52" i="4" s="1"/>
  <c r="W53" i="4"/>
  <c r="X53" i="4" s="1"/>
  <c r="W54" i="4"/>
  <c r="W55" i="4"/>
  <c r="X55" i="4" s="1"/>
  <c r="W56" i="4"/>
  <c r="X56" i="4" s="1"/>
  <c r="W57" i="4"/>
  <c r="X57" i="4" s="1"/>
  <c r="W58" i="4"/>
  <c r="X58" i="4" s="1"/>
  <c r="W59" i="4"/>
  <c r="X59" i="4" s="1"/>
  <c r="W60" i="4"/>
  <c r="X60" i="4" s="1"/>
  <c r="W61" i="4"/>
  <c r="X61" i="4" s="1"/>
  <c r="W62" i="4"/>
  <c r="X62" i="4" s="1"/>
  <c r="W63" i="4"/>
  <c r="X63" i="4" s="1"/>
  <c r="W64" i="4"/>
  <c r="X64" i="4" s="1"/>
  <c r="W65" i="4"/>
  <c r="X65" i="4" s="1"/>
  <c r="W66" i="4"/>
  <c r="X66" i="4" s="1"/>
  <c r="W67" i="4"/>
  <c r="X67" i="4" s="1"/>
  <c r="W68" i="4"/>
  <c r="X68" i="4" s="1"/>
  <c r="W69" i="4"/>
  <c r="X69" i="4" s="1"/>
  <c r="W70" i="4"/>
  <c r="W71" i="4"/>
  <c r="X71" i="4" s="1"/>
  <c r="W72" i="4"/>
  <c r="X72" i="4" s="1"/>
  <c r="W73" i="4"/>
  <c r="X73" i="4" s="1"/>
  <c r="W74" i="4"/>
  <c r="X74" i="4" s="1"/>
  <c r="W2" i="4"/>
  <c r="X2" i="4" s="1"/>
  <c r="AU74" i="4"/>
  <c r="AU73" i="4"/>
  <c r="AV73" i="4" s="1"/>
  <c r="AU72" i="4"/>
  <c r="AV72" i="4" s="1"/>
  <c r="AU71" i="4"/>
  <c r="AV71" i="4" s="1"/>
  <c r="AU70" i="4"/>
  <c r="AV70" i="4" s="1"/>
  <c r="AU69" i="4"/>
  <c r="AV69" i="4" s="1"/>
  <c r="AU68" i="4"/>
  <c r="AV68" i="4" s="1"/>
  <c r="AU67" i="4"/>
  <c r="AV67" i="4" s="1"/>
  <c r="AU66" i="4"/>
  <c r="AV66" i="4" s="1"/>
  <c r="AU65" i="4"/>
  <c r="AV65" i="4" s="1"/>
  <c r="AU64" i="4"/>
  <c r="AV64" i="4" s="1"/>
  <c r="AU63" i="4"/>
  <c r="AV63" i="4" s="1"/>
  <c r="AU62" i="4"/>
  <c r="AV62" i="4" s="1"/>
  <c r="AU61" i="4"/>
  <c r="AV61" i="4" s="1"/>
  <c r="AU60" i="4"/>
  <c r="AV60" i="4" s="1"/>
  <c r="AU59" i="4"/>
  <c r="AV59" i="4" s="1"/>
  <c r="AU58" i="4"/>
  <c r="AV58" i="4" s="1"/>
  <c r="AU57" i="4"/>
  <c r="AV57" i="4" s="1"/>
  <c r="AU56" i="4"/>
  <c r="AV56" i="4" s="1"/>
  <c r="AU55" i="4"/>
  <c r="AV55" i="4" s="1"/>
  <c r="AU54" i="4"/>
  <c r="AV54" i="4" s="1"/>
  <c r="AU53" i="4"/>
  <c r="AV53" i="4" s="1"/>
  <c r="AU52" i="4"/>
  <c r="AV52" i="4" s="1"/>
  <c r="AU51" i="4"/>
  <c r="AV51" i="4" s="1"/>
  <c r="AU50" i="4"/>
  <c r="AV50" i="4" s="1"/>
  <c r="AU49" i="4"/>
  <c r="AV49" i="4" s="1"/>
  <c r="AU48" i="4"/>
  <c r="AV48" i="4" s="1"/>
  <c r="AU47" i="4"/>
  <c r="AV47" i="4" s="1"/>
  <c r="AU46" i="4"/>
  <c r="AV46" i="4" s="1"/>
  <c r="AU45" i="4"/>
  <c r="AV45" i="4" s="1"/>
  <c r="AU44" i="4"/>
  <c r="AV44" i="4" s="1"/>
  <c r="AU43" i="4"/>
  <c r="AV43" i="4" s="1"/>
  <c r="AU42" i="4"/>
  <c r="AV42" i="4" s="1"/>
  <c r="AU41" i="4"/>
  <c r="AV41" i="4" s="1"/>
  <c r="AU40" i="4"/>
  <c r="AV40" i="4" s="1"/>
  <c r="AU39" i="4"/>
  <c r="AV39" i="4" s="1"/>
  <c r="AU38" i="4"/>
  <c r="AV38" i="4" s="1"/>
  <c r="AU37" i="4"/>
  <c r="AV37" i="4" s="1"/>
  <c r="AU36" i="4"/>
  <c r="AV36" i="4" s="1"/>
  <c r="AU35" i="4"/>
  <c r="AV35" i="4" s="1"/>
  <c r="AU34" i="4"/>
  <c r="AV34" i="4" s="1"/>
  <c r="AU33" i="4"/>
  <c r="AV33" i="4" s="1"/>
  <c r="AU32" i="4"/>
  <c r="AV32" i="4" s="1"/>
  <c r="AU31" i="4"/>
  <c r="AV31" i="4" s="1"/>
  <c r="AU30" i="4"/>
  <c r="AV30" i="4" s="1"/>
  <c r="AU29" i="4"/>
  <c r="AV29" i="4" s="1"/>
  <c r="AU28" i="4"/>
  <c r="AV28" i="4" s="1"/>
  <c r="AU27" i="4"/>
  <c r="AV27" i="4" s="1"/>
  <c r="AU26" i="4"/>
  <c r="AV26" i="4" s="1"/>
  <c r="AU25" i="4"/>
  <c r="AV25" i="4" s="1"/>
  <c r="AU24" i="4"/>
  <c r="AV24" i="4" s="1"/>
  <c r="AU23" i="4"/>
  <c r="AV23" i="4" s="1"/>
  <c r="AU22" i="4"/>
  <c r="AV22" i="4" s="1"/>
  <c r="AU21" i="4"/>
  <c r="AV21" i="4" s="1"/>
  <c r="AU20" i="4"/>
  <c r="AV20" i="4" s="1"/>
  <c r="AU19" i="4"/>
  <c r="AV19" i="4" s="1"/>
  <c r="AU18" i="4"/>
  <c r="AU17" i="4"/>
  <c r="AV17" i="4" s="1"/>
  <c r="AU16" i="4"/>
  <c r="AV16" i="4" s="1"/>
  <c r="AU15" i="4"/>
  <c r="AV15" i="4" s="1"/>
  <c r="AU14" i="4"/>
  <c r="AV14" i="4" s="1"/>
  <c r="AU13" i="4"/>
  <c r="AV13" i="4" s="1"/>
  <c r="AU12" i="4"/>
  <c r="AV12" i="4" s="1"/>
  <c r="AU11" i="4"/>
  <c r="AV11" i="4" s="1"/>
  <c r="AU10" i="4"/>
  <c r="AU9" i="4"/>
  <c r="AV9" i="4" s="1"/>
  <c r="AU8" i="4"/>
  <c r="AV8" i="4" s="1"/>
  <c r="AU7" i="4"/>
  <c r="AV7" i="4" s="1"/>
  <c r="AU6" i="4"/>
  <c r="AV6" i="4" s="1"/>
  <c r="AU5" i="4"/>
  <c r="AV5" i="4" s="1"/>
  <c r="AU4" i="4"/>
  <c r="AV4" i="4" s="1"/>
  <c r="AU3" i="4"/>
  <c r="AV3" i="4" s="1"/>
  <c r="AU2" i="4"/>
  <c r="AV2" i="4" s="1"/>
  <c r="AO74" i="4"/>
  <c r="AP74" i="4" s="1"/>
  <c r="AO73" i="4"/>
  <c r="AP73" i="4" s="1"/>
  <c r="AO72" i="4"/>
  <c r="AP72" i="4" s="1"/>
  <c r="AO71" i="4"/>
  <c r="AP71" i="4" s="1"/>
  <c r="AO70" i="4"/>
  <c r="AP70" i="4" s="1"/>
  <c r="AO69" i="4"/>
  <c r="AP69" i="4" s="1"/>
  <c r="AO68" i="4"/>
  <c r="AP68" i="4" s="1"/>
  <c r="AO67" i="4"/>
  <c r="AP67" i="4" s="1"/>
  <c r="AO66" i="4"/>
  <c r="AP66" i="4" s="1"/>
  <c r="AO65" i="4"/>
  <c r="AP65" i="4" s="1"/>
  <c r="AO64" i="4"/>
  <c r="AP64" i="4" s="1"/>
  <c r="AO63" i="4"/>
  <c r="AP63" i="4" s="1"/>
  <c r="AO62" i="4"/>
  <c r="AP62" i="4" s="1"/>
  <c r="AO61" i="4"/>
  <c r="AP61" i="4" s="1"/>
  <c r="AO60" i="4"/>
  <c r="AP60" i="4" s="1"/>
  <c r="AO59" i="4"/>
  <c r="AP59" i="4" s="1"/>
  <c r="AO58" i="4"/>
  <c r="AP58" i="4" s="1"/>
  <c r="AO57" i="4"/>
  <c r="AP57" i="4" s="1"/>
  <c r="AO56" i="4"/>
  <c r="AP56" i="4" s="1"/>
  <c r="AO55" i="4"/>
  <c r="AP55" i="4" s="1"/>
  <c r="AO54" i="4"/>
  <c r="AP54" i="4" s="1"/>
  <c r="AO53" i="4"/>
  <c r="AP53" i="4" s="1"/>
  <c r="AO52" i="4"/>
  <c r="AP52" i="4" s="1"/>
  <c r="AO51" i="4"/>
  <c r="AP51" i="4" s="1"/>
  <c r="AO50" i="4"/>
  <c r="AP50" i="4" s="1"/>
  <c r="AO49" i="4"/>
  <c r="AP49" i="4" s="1"/>
  <c r="AO48" i="4"/>
  <c r="AP48" i="4" s="1"/>
  <c r="AO47" i="4"/>
  <c r="AP47" i="4" s="1"/>
  <c r="AO46" i="4"/>
  <c r="AP46" i="4" s="1"/>
  <c r="AO45" i="4"/>
  <c r="AP45" i="4" s="1"/>
  <c r="AO44" i="4"/>
  <c r="AP44" i="4" s="1"/>
  <c r="AO43" i="4"/>
  <c r="AP43" i="4" s="1"/>
  <c r="AO42" i="4"/>
  <c r="AP42" i="4" s="1"/>
  <c r="AO41" i="4"/>
  <c r="AP41" i="4" s="1"/>
  <c r="AO40" i="4"/>
  <c r="AP40" i="4" s="1"/>
  <c r="AO39" i="4"/>
  <c r="AP39" i="4" s="1"/>
  <c r="AO38" i="4"/>
  <c r="AP38" i="4" s="1"/>
  <c r="AO37" i="4"/>
  <c r="AP37" i="4" s="1"/>
  <c r="AO36" i="4"/>
  <c r="AP36" i="4" s="1"/>
  <c r="AO35" i="4"/>
  <c r="AP35" i="4" s="1"/>
  <c r="AO34" i="4"/>
  <c r="AP34" i="4" s="1"/>
  <c r="AO33" i="4"/>
  <c r="AP33" i="4" s="1"/>
  <c r="AO32" i="4"/>
  <c r="AP32" i="4" s="1"/>
  <c r="AO31" i="4"/>
  <c r="AP31" i="4" s="1"/>
  <c r="AO30" i="4"/>
  <c r="AP30" i="4" s="1"/>
  <c r="AO29" i="4"/>
  <c r="AP29" i="4" s="1"/>
  <c r="AO28" i="4"/>
  <c r="AP28" i="4" s="1"/>
  <c r="AO27" i="4"/>
  <c r="AO26" i="4"/>
  <c r="AP26" i="4" s="1"/>
  <c r="AO25" i="4"/>
  <c r="AP25" i="4" s="1"/>
  <c r="AO24" i="4"/>
  <c r="AP24" i="4" s="1"/>
  <c r="AO23" i="4"/>
  <c r="AP23" i="4" s="1"/>
  <c r="AO22" i="4"/>
  <c r="AP22" i="4" s="1"/>
  <c r="AO21" i="4"/>
  <c r="AP21" i="4" s="1"/>
  <c r="AO20" i="4"/>
  <c r="AP20" i="4" s="1"/>
  <c r="AO19" i="4"/>
  <c r="AO18" i="4"/>
  <c r="AP18" i="4" s="1"/>
  <c r="AO17" i="4"/>
  <c r="AP17" i="4" s="1"/>
  <c r="AO16" i="4"/>
  <c r="AP16" i="4" s="1"/>
  <c r="AO15" i="4"/>
  <c r="AP15" i="4" s="1"/>
  <c r="AO14" i="4"/>
  <c r="AP14" i="4" s="1"/>
  <c r="AO13" i="4"/>
  <c r="AP13" i="4" s="1"/>
  <c r="AO12" i="4"/>
  <c r="AP12" i="4" s="1"/>
  <c r="AO11" i="4"/>
  <c r="AP11" i="4" s="1"/>
  <c r="AO10" i="4"/>
  <c r="AP10" i="4" s="1"/>
  <c r="AO9" i="4"/>
  <c r="AP9" i="4" s="1"/>
  <c r="AO8" i="4"/>
  <c r="AP8" i="4" s="1"/>
  <c r="AO7" i="4"/>
  <c r="AP7" i="4" s="1"/>
  <c r="AO6" i="4"/>
  <c r="AP6" i="4" s="1"/>
  <c r="AO5" i="4"/>
  <c r="AP5" i="4" s="1"/>
  <c r="AO4" i="4"/>
  <c r="AP4" i="4" s="1"/>
  <c r="AO3" i="4"/>
  <c r="AP3" i="4" s="1"/>
  <c r="AO2" i="4"/>
  <c r="AP2" i="4" s="1"/>
  <c r="AI74" i="4"/>
  <c r="AJ74" i="4" s="1"/>
  <c r="AI73" i="4"/>
  <c r="AJ73" i="4" s="1"/>
  <c r="AI72" i="4"/>
  <c r="AJ72" i="4" s="1"/>
  <c r="AI71" i="4"/>
  <c r="AJ71" i="4" s="1"/>
  <c r="AI70" i="4"/>
  <c r="AJ70" i="4" s="1"/>
  <c r="AI69" i="4"/>
  <c r="AJ69" i="4" s="1"/>
  <c r="AI68" i="4"/>
  <c r="AJ68" i="4" s="1"/>
  <c r="AI67" i="4"/>
  <c r="AJ67" i="4" s="1"/>
  <c r="AI66" i="4"/>
  <c r="AJ66" i="4" s="1"/>
  <c r="AI65" i="4"/>
  <c r="AJ65" i="4" s="1"/>
  <c r="AI64" i="4"/>
  <c r="AJ64" i="4" s="1"/>
  <c r="AI63" i="4"/>
  <c r="AJ63" i="4" s="1"/>
  <c r="AI62" i="4"/>
  <c r="AJ62" i="4" s="1"/>
  <c r="AI61" i="4"/>
  <c r="AJ61" i="4" s="1"/>
  <c r="AI60" i="4"/>
  <c r="AJ60" i="4" s="1"/>
  <c r="AI59" i="4"/>
  <c r="AJ59" i="4" s="1"/>
  <c r="AI58" i="4"/>
  <c r="AJ58" i="4" s="1"/>
  <c r="AI57" i="4"/>
  <c r="AJ57" i="4" s="1"/>
  <c r="AI56" i="4"/>
  <c r="AJ56" i="4" s="1"/>
  <c r="AI55" i="4"/>
  <c r="AJ55" i="4" s="1"/>
  <c r="AI54" i="4"/>
  <c r="AJ54" i="4" s="1"/>
  <c r="AI53" i="4"/>
  <c r="AJ53" i="4" s="1"/>
  <c r="AI52" i="4"/>
  <c r="AJ52" i="4" s="1"/>
  <c r="AI51" i="4"/>
  <c r="AJ51" i="4" s="1"/>
  <c r="AI50" i="4"/>
  <c r="AJ50" i="4" s="1"/>
  <c r="AI49" i="4"/>
  <c r="AJ49" i="4" s="1"/>
  <c r="AI48" i="4"/>
  <c r="AJ48" i="4" s="1"/>
  <c r="AI47" i="4"/>
  <c r="AJ47" i="4" s="1"/>
  <c r="AI46" i="4"/>
  <c r="AJ46" i="4" s="1"/>
  <c r="AI45" i="4"/>
  <c r="AJ45" i="4" s="1"/>
  <c r="AI44" i="4"/>
  <c r="AJ44" i="4" s="1"/>
  <c r="AI43" i="4"/>
  <c r="AJ43" i="4" s="1"/>
  <c r="AI42" i="4"/>
  <c r="AJ42" i="4" s="1"/>
  <c r="AI41" i="4"/>
  <c r="AJ41" i="4" s="1"/>
  <c r="AI40" i="4"/>
  <c r="AJ40" i="4" s="1"/>
  <c r="AI39" i="4"/>
  <c r="AJ39" i="4" s="1"/>
  <c r="AI38" i="4"/>
  <c r="AJ38" i="4" s="1"/>
  <c r="AI37" i="4"/>
  <c r="AJ37" i="4" s="1"/>
  <c r="AI36" i="4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AC74" i="4"/>
  <c r="AD74" i="4" s="1"/>
  <c r="AC73" i="4"/>
  <c r="AD73" i="4" s="1"/>
  <c r="AC72" i="4"/>
  <c r="AD72" i="4" s="1"/>
  <c r="AC71" i="4"/>
  <c r="AD71" i="4" s="1"/>
  <c r="AC70" i="4"/>
  <c r="AD70" i="4" s="1"/>
  <c r="AC69" i="4"/>
  <c r="AD69" i="4" s="1"/>
  <c r="AC68" i="4"/>
  <c r="AD68" i="4" s="1"/>
  <c r="AC67" i="4"/>
  <c r="AD67" i="4" s="1"/>
  <c r="AC66" i="4"/>
  <c r="AD66" i="4" s="1"/>
  <c r="AC65" i="4"/>
  <c r="AD65" i="4" s="1"/>
  <c r="AC64" i="4"/>
  <c r="AD64" i="4" s="1"/>
  <c r="AC63" i="4"/>
  <c r="AD63" i="4" s="1"/>
  <c r="AC62" i="4"/>
  <c r="AD62" i="4" s="1"/>
  <c r="AC61" i="4"/>
  <c r="AD61" i="4" s="1"/>
  <c r="AC60" i="4"/>
  <c r="AD60" i="4" s="1"/>
  <c r="AC59" i="4"/>
  <c r="AD59" i="4" s="1"/>
  <c r="AC58" i="4"/>
  <c r="AD58" i="4" s="1"/>
  <c r="AC57" i="4"/>
  <c r="AD57" i="4" s="1"/>
  <c r="AC56" i="4"/>
  <c r="AD56" i="4" s="1"/>
  <c r="AC55" i="4"/>
  <c r="AD55" i="4" s="1"/>
  <c r="AC54" i="4"/>
  <c r="AD54" i="4" s="1"/>
  <c r="AC53" i="4"/>
  <c r="AD53" i="4" s="1"/>
  <c r="AC52" i="4"/>
  <c r="AD52" i="4" s="1"/>
  <c r="AC51" i="4"/>
  <c r="AD51" i="4" s="1"/>
  <c r="AC50" i="4"/>
  <c r="AD50" i="4" s="1"/>
  <c r="AC49" i="4"/>
  <c r="AD49" i="4" s="1"/>
  <c r="AC48" i="4"/>
  <c r="AD48" i="4" s="1"/>
  <c r="AC47" i="4"/>
  <c r="AD47" i="4" s="1"/>
  <c r="AC46" i="4"/>
  <c r="AD46" i="4" s="1"/>
  <c r="AC45" i="4"/>
  <c r="AC44" i="4"/>
  <c r="AD44" i="4" s="1"/>
  <c r="AC43" i="4"/>
  <c r="AD43" i="4" s="1"/>
  <c r="AC42" i="4"/>
  <c r="AD42" i="4" s="1"/>
  <c r="AC41" i="4"/>
  <c r="AD41" i="4" s="1"/>
  <c r="AC40" i="4"/>
  <c r="AD40" i="4" s="1"/>
  <c r="AC39" i="4"/>
  <c r="AD39" i="4" s="1"/>
  <c r="AC38" i="4"/>
  <c r="AD38" i="4" s="1"/>
  <c r="AC37" i="4"/>
  <c r="AC36" i="4"/>
  <c r="AD36" i="4" s="1"/>
  <c r="AC35" i="4"/>
  <c r="AD35" i="4" s="1"/>
  <c r="AC34" i="4"/>
  <c r="AD34" i="4" s="1"/>
  <c r="AC33" i="4"/>
  <c r="AD33" i="4" s="1"/>
  <c r="AC32" i="4"/>
  <c r="AD32" i="4" s="1"/>
  <c r="AC31" i="4"/>
  <c r="AD31" i="4" s="1"/>
  <c r="AC30" i="4"/>
  <c r="AD30" i="4" s="1"/>
  <c r="AC29" i="4"/>
  <c r="AD29" i="4" s="1"/>
  <c r="AC28" i="4"/>
  <c r="AD28" i="4" s="1"/>
  <c r="AC27" i="4"/>
  <c r="AD27" i="4" s="1"/>
  <c r="AC26" i="4"/>
  <c r="AD26" i="4" s="1"/>
  <c r="AC25" i="4"/>
  <c r="AD25" i="4" s="1"/>
  <c r="AC24" i="4"/>
  <c r="AD24" i="4" s="1"/>
  <c r="AC23" i="4"/>
  <c r="AD23" i="4" s="1"/>
  <c r="AC22" i="4"/>
  <c r="AD22" i="4" s="1"/>
  <c r="AC21" i="4"/>
  <c r="AD21" i="4" s="1"/>
  <c r="AC20" i="4"/>
  <c r="AD20" i="4" s="1"/>
  <c r="AC19" i="4"/>
  <c r="AD19" i="4" s="1"/>
  <c r="AC18" i="4"/>
  <c r="AD18" i="4" s="1"/>
  <c r="AC17" i="4"/>
  <c r="AD17" i="4" s="1"/>
  <c r="AC16" i="4"/>
  <c r="AD16" i="4" s="1"/>
  <c r="AC15" i="4"/>
  <c r="AD15" i="4" s="1"/>
  <c r="AC14" i="4"/>
  <c r="AD14" i="4" s="1"/>
  <c r="AC13" i="4"/>
  <c r="AD13" i="4" s="1"/>
  <c r="AC12" i="4"/>
  <c r="AD12" i="4" s="1"/>
  <c r="AC11" i="4"/>
  <c r="AD11" i="4" s="1"/>
  <c r="AC10" i="4"/>
  <c r="AD10" i="4" s="1"/>
  <c r="AC9" i="4"/>
  <c r="AD9" i="4" s="1"/>
  <c r="AC8" i="4"/>
  <c r="AD8" i="4" s="1"/>
  <c r="AC7" i="4"/>
  <c r="AD7" i="4" s="1"/>
  <c r="AC6" i="4"/>
  <c r="AD6" i="4" s="1"/>
  <c r="AC5" i="4"/>
  <c r="AD5" i="4" s="1"/>
  <c r="AC4" i="4"/>
  <c r="AD4" i="4" s="1"/>
  <c r="AC3" i="4"/>
  <c r="AD3" i="4" s="1"/>
  <c r="AC2" i="4"/>
  <c r="AD2" i="4" s="1"/>
  <c r="Q74" i="4"/>
  <c r="R74" i="4" s="1"/>
  <c r="Q73" i="4"/>
  <c r="R73" i="4" s="1"/>
  <c r="Q72" i="4"/>
  <c r="R72" i="4" s="1"/>
  <c r="Q71" i="4"/>
  <c r="R71" i="4" s="1"/>
  <c r="Q70" i="4"/>
  <c r="R70" i="4" s="1"/>
  <c r="Q69" i="4"/>
  <c r="R69" i="4" s="1"/>
  <c r="Q68" i="4"/>
  <c r="R68" i="4" s="1"/>
  <c r="Q67" i="4"/>
  <c r="R67" i="4" s="1"/>
  <c r="Q66" i="4"/>
  <c r="R66" i="4" s="1"/>
  <c r="Q65" i="4"/>
  <c r="R65" i="4" s="1"/>
  <c r="Q64" i="4"/>
  <c r="R64" i="4" s="1"/>
  <c r="Q63" i="4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Q54" i="4"/>
  <c r="R54" i="4" s="1"/>
  <c r="Q53" i="4"/>
  <c r="R53" i="4" s="1"/>
  <c r="Q52" i="4"/>
  <c r="R52" i="4" s="1"/>
  <c r="Q51" i="4"/>
  <c r="R51" i="4" s="1"/>
  <c r="Q50" i="4"/>
  <c r="R50" i="4" s="1"/>
  <c r="Q49" i="4"/>
  <c r="R49" i="4" s="1"/>
  <c r="Q48" i="4"/>
  <c r="R48" i="4" s="1"/>
  <c r="Q47" i="4"/>
  <c r="R47" i="4" s="1"/>
  <c r="Q46" i="4"/>
  <c r="R46" i="4" s="1"/>
  <c r="Q45" i="4"/>
  <c r="R45" i="4" s="1"/>
  <c r="Q44" i="4"/>
  <c r="R44" i="4" s="1"/>
  <c r="Q43" i="4"/>
  <c r="R43" i="4" s="1"/>
  <c r="Q42" i="4"/>
  <c r="R42" i="4" s="1"/>
  <c r="Q41" i="4"/>
  <c r="R41" i="4" s="1"/>
  <c r="Q40" i="4"/>
  <c r="R40" i="4" s="1"/>
  <c r="Q39" i="4"/>
  <c r="R39" i="4" s="1"/>
  <c r="Q38" i="4"/>
  <c r="R38" i="4" s="1"/>
  <c r="Q37" i="4"/>
  <c r="R37" i="4" s="1"/>
  <c r="Q36" i="4"/>
  <c r="R36" i="4" s="1"/>
  <c r="Q35" i="4"/>
  <c r="R35" i="4" s="1"/>
  <c r="Q34" i="4"/>
  <c r="R34" i="4" s="1"/>
  <c r="Q33" i="4"/>
  <c r="R33" i="4" s="1"/>
  <c r="Q32" i="4"/>
  <c r="R32" i="4" s="1"/>
  <c r="Q31" i="4"/>
  <c r="R31" i="4" s="1"/>
  <c r="Q30" i="4"/>
  <c r="R30" i="4" s="1"/>
  <c r="Q29" i="4"/>
  <c r="R29" i="4" s="1"/>
  <c r="Q28" i="4"/>
  <c r="R28" i="4" s="1"/>
  <c r="Q27" i="4"/>
  <c r="R27" i="4" s="1"/>
  <c r="Q26" i="4"/>
  <c r="R26" i="4" s="1"/>
  <c r="Q25" i="4"/>
  <c r="R25" i="4" s="1"/>
  <c r="Q24" i="4"/>
  <c r="R24" i="4" s="1"/>
  <c r="Q23" i="4"/>
  <c r="R23" i="4" s="1"/>
  <c r="Q22" i="4"/>
  <c r="R22" i="4" s="1"/>
  <c r="Q21" i="4"/>
  <c r="R21" i="4" s="1"/>
  <c r="Q20" i="4"/>
  <c r="R20" i="4" s="1"/>
  <c r="Q19" i="4"/>
  <c r="R19" i="4" s="1"/>
  <c r="Q18" i="4"/>
  <c r="R18" i="4" s="1"/>
  <c r="Q17" i="4"/>
  <c r="R17" i="4" s="1"/>
  <c r="Q16" i="4"/>
  <c r="R16" i="4" s="1"/>
  <c r="Q15" i="4"/>
  <c r="R15" i="4" s="1"/>
  <c r="Q14" i="4"/>
  <c r="Q13" i="4"/>
  <c r="R13" i="4" s="1"/>
  <c r="Q12" i="4"/>
  <c r="R12" i="4" s="1"/>
  <c r="Q11" i="4"/>
  <c r="R11" i="4" s="1"/>
  <c r="Q10" i="4"/>
  <c r="R10" i="4" s="1"/>
  <c r="Q9" i="4"/>
  <c r="R9" i="4" s="1"/>
  <c r="Q8" i="4"/>
  <c r="R8" i="4" s="1"/>
  <c r="Q7" i="4"/>
  <c r="Q6" i="4"/>
  <c r="R6" i="4" s="1"/>
  <c r="Q5" i="4"/>
  <c r="R5" i="4" s="1"/>
  <c r="Q4" i="4"/>
  <c r="R4" i="4" s="1"/>
  <c r="Q3" i="4"/>
  <c r="R3" i="4" s="1"/>
  <c r="Q2" i="4"/>
  <c r="R2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K5" i="4"/>
  <c r="L5" i="4" s="1"/>
  <c r="K4" i="4"/>
  <c r="L4" i="4" s="1"/>
  <c r="K3" i="4"/>
  <c r="L3" i="4" s="1"/>
  <c r="K2" i="4"/>
  <c r="L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2" i="4"/>
  <c r="F2" i="4" s="1"/>
  <c r="AP44" i="3"/>
  <c r="AP43" i="3"/>
  <c r="AP12" i="3"/>
  <c r="AP11" i="3"/>
  <c r="AJ53" i="3"/>
  <c r="AJ52" i="3"/>
  <c r="AJ23" i="3"/>
  <c r="AJ21" i="3"/>
  <c r="AJ4" i="3"/>
  <c r="AD72" i="3"/>
  <c r="AD54" i="3"/>
  <c r="AD53" i="3"/>
  <c r="AD32" i="3"/>
  <c r="AD30" i="3"/>
  <c r="AD13" i="3"/>
  <c r="AD8" i="3"/>
  <c r="X63" i="3"/>
  <c r="X62" i="3"/>
  <c r="X41" i="3"/>
  <c r="X39" i="3"/>
  <c r="X22" i="3"/>
  <c r="X17" i="3"/>
  <c r="R72" i="3"/>
  <c r="R71" i="3"/>
  <c r="R50" i="3"/>
  <c r="R48" i="3"/>
  <c r="R31" i="3"/>
  <c r="R26" i="3"/>
  <c r="R8" i="3"/>
  <c r="R7" i="3"/>
  <c r="L59" i="3"/>
  <c r="L57" i="3"/>
  <c r="L40" i="3"/>
  <c r="L35" i="3"/>
  <c r="L18" i="3"/>
  <c r="L17" i="3"/>
  <c r="L2" i="3"/>
  <c r="F3" i="3"/>
  <c r="F18" i="3"/>
  <c r="F19" i="3"/>
  <c r="F41" i="3"/>
  <c r="F51" i="3"/>
  <c r="F52" i="3"/>
  <c r="F60" i="3"/>
  <c r="F68" i="3"/>
  <c r="AO74" i="3"/>
  <c r="AP74" i="3" s="1"/>
  <c r="AO73" i="3"/>
  <c r="AP73" i="3" s="1"/>
  <c r="AO72" i="3"/>
  <c r="AP72" i="3" s="1"/>
  <c r="AO71" i="3"/>
  <c r="AP71" i="3" s="1"/>
  <c r="AO70" i="3"/>
  <c r="AP70" i="3" s="1"/>
  <c r="AO69" i="3"/>
  <c r="AP69" i="3" s="1"/>
  <c r="AO68" i="3"/>
  <c r="AP68" i="3" s="1"/>
  <c r="AO67" i="3"/>
  <c r="AP67" i="3" s="1"/>
  <c r="AO66" i="3"/>
  <c r="AP66" i="3" s="1"/>
  <c r="AO65" i="3"/>
  <c r="AP65" i="3" s="1"/>
  <c r="AO64" i="3"/>
  <c r="AP64" i="3" s="1"/>
  <c r="AO63" i="3"/>
  <c r="AP63" i="3" s="1"/>
  <c r="AO62" i="3"/>
  <c r="AP62" i="3" s="1"/>
  <c r="AO61" i="3"/>
  <c r="AP61" i="3" s="1"/>
  <c r="AO60" i="3"/>
  <c r="AP60" i="3" s="1"/>
  <c r="AO59" i="3"/>
  <c r="AP59" i="3" s="1"/>
  <c r="AO58" i="3"/>
  <c r="AP58" i="3" s="1"/>
  <c r="AO57" i="3"/>
  <c r="AP57" i="3" s="1"/>
  <c r="AO56" i="3"/>
  <c r="AP56" i="3" s="1"/>
  <c r="AO55" i="3"/>
  <c r="AP55" i="3" s="1"/>
  <c r="AO54" i="3"/>
  <c r="AP54" i="3" s="1"/>
  <c r="AO53" i="3"/>
  <c r="AP53" i="3" s="1"/>
  <c r="AO52" i="3"/>
  <c r="AP52" i="3" s="1"/>
  <c r="AO51" i="3"/>
  <c r="AP51" i="3" s="1"/>
  <c r="AO50" i="3"/>
  <c r="AP50" i="3" s="1"/>
  <c r="AO49" i="3"/>
  <c r="AP49" i="3" s="1"/>
  <c r="AO48" i="3"/>
  <c r="AP48" i="3" s="1"/>
  <c r="AO47" i="3"/>
  <c r="AP47" i="3" s="1"/>
  <c r="AO46" i="3"/>
  <c r="AP46" i="3" s="1"/>
  <c r="AO45" i="3"/>
  <c r="AP45" i="3" s="1"/>
  <c r="AO44" i="3"/>
  <c r="AO43" i="3"/>
  <c r="AO42" i="3"/>
  <c r="AP42" i="3" s="1"/>
  <c r="AO41" i="3"/>
  <c r="AP41" i="3" s="1"/>
  <c r="AO40" i="3"/>
  <c r="AP40" i="3" s="1"/>
  <c r="AO39" i="3"/>
  <c r="AP39" i="3" s="1"/>
  <c r="AO38" i="3"/>
  <c r="AP38" i="3" s="1"/>
  <c r="AO37" i="3"/>
  <c r="AP37" i="3" s="1"/>
  <c r="AO36" i="3"/>
  <c r="AP36" i="3" s="1"/>
  <c r="AO35" i="3"/>
  <c r="AP35" i="3" s="1"/>
  <c r="AO34" i="3"/>
  <c r="AP34" i="3" s="1"/>
  <c r="AO33" i="3"/>
  <c r="AP33" i="3" s="1"/>
  <c r="AO32" i="3"/>
  <c r="AP32" i="3" s="1"/>
  <c r="AO31" i="3"/>
  <c r="AP31" i="3" s="1"/>
  <c r="AO30" i="3"/>
  <c r="AP30" i="3" s="1"/>
  <c r="AO29" i="3"/>
  <c r="AP29" i="3" s="1"/>
  <c r="AO28" i="3"/>
  <c r="AP28" i="3" s="1"/>
  <c r="AO27" i="3"/>
  <c r="AP27" i="3" s="1"/>
  <c r="AO26" i="3"/>
  <c r="AP26" i="3" s="1"/>
  <c r="AO25" i="3"/>
  <c r="AP25" i="3" s="1"/>
  <c r="AO24" i="3"/>
  <c r="AP24" i="3" s="1"/>
  <c r="AO23" i="3"/>
  <c r="AP23" i="3" s="1"/>
  <c r="AO22" i="3"/>
  <c r="AP22" i="3" s="1"/>
  <c r="AO21" i="3"/>
  <c r="AP21" i="3" s="1"/>
  <c r="AO20" i="3"/>
  <c r="AP20" i="3" s="1"/>
  <c r="AO19" i="3"/>
  <c r="AP19" i="3" s="1"/>
  <c r="AO18" i="3"/>
  <c r="AP18" i="3" s="1"/>
  <c r="AO17" i="3"/>
  <c r="AP17" i="3" s="1"/>
  <c r="AO16" i="3"/>
  <c r="AP16" i="3" s="1"/>
  <c r="AO15" i="3"/>
  <c r="AP15" i="3" s="1"/>
  <c r="AO14" i="3"/>
  <c r="AP14" i="3" s="1"/>
  <c r="AO13" i="3"/>
  <c r="AP13" i="3" s="1"/>
  <c r="AO12" i="3"/>
  <c r="AO11" i="3"/>
  <c r="AO10" i="3"/>
  <c r="AP10" i="3" s="1"/>
  <c r="AO9" i="3"/>
  <c r="AP9" i="3" s="1"/>
  <c r="AO8" i="3"/>
  <c r="AP8" i="3" s="1"/>
  <c r="AO7" i="3"/>
  <c r="AP7" i="3" s="1"/>
  <c r="AO6" i="3"/>
  <c r="AP6" i="3" s="1"/>
  <c r="AO5" i="3"/>
  <c r="AP5" i="3" s="1"/>
  <c r="AO4" i="3"/>
  <c r="AP4" i="3" s="1"/>
  <c r="AO3" i="3"/>
  <c r="AP3" i="3" s="1"/>
  <c r="AO2" i="3"/>
  <c r="AP2" i="3" s="1"/>
  <c r="AI74" i="3"/>
  <c r="AJ74" i="3" s="1"/>
  <c r="AI73" i="3"/>
  <c r="AJ73" i="3" s="1"/>
  <c r="AI72" i="3"/>
  <c r="AJ72" i="3" s="1"/>
  <c r="AI71" i="3"/>
  <c r="AJ71" i="3" s="1"/>
  <c r="AI70" i="3"/>
  <c r="AJ70" i="3" s="1"/>
  <c r="AI69" i="3"/>
  <c r="AJ69" i="3" s="1"/>
  <c r="AI68" i="3"/>
  <c r="AJ68" i="3" s="1"/>
  <c r="AI67" i="3"/>
  <c r="AJ67" i="3" s="1"/>
  <c r="AI66" i="3"/>
  <c r="AJ66" i="3" s="1"/>
  <c r="AI65" i="3"/>
  <c r="AJ65" i="3" s="1"/>
  <c r="AI64" i="3"/>
  <c r="AJ64" i="3" s="1"/>
  <c r="AI63" i="3"/>
  <c r="AJ63" i="3" s="1"/>
  <c r="AI62" i="3"/>
  <c r="AJ62" i="3" s="1"/>
  <c r="AI61" i="3"/>
  <c r="AJ61" i="3" s="1"/>
  <c r="AI60" i="3"/>
  <c r="AJ60" i="3" s="1"/>
  <c r="AI59" i="3"/>
  <c r="AJ59" i="3" s="1"/>
  <c r="AI58" i="3"/>
  <c r="AJ58" i="3" s="1"/>
  <c r="AI57" i="3"/>
  <c r="AJ57" i="3" s="1"/>
  <c r="AI56" i="3"/>
  <c r="AJ56" i="3" s="1"/>
  <c r="AI55" i="3"/>
  <c r="AJ55" i="3" s="1"/>
  <c r="AI54" i="3"/>
  <c r="AJ54" i="3" s="1"/>
  <c r="AI53" i="3"/>
  <c r="AI52" i="3"/>
  <c r="AI51" i="3"/>
  <c r="AJ51" i="3" s="1"/>
  <c r="AI50" i="3"/>
  <c r="AJ50" i="3" s="1"/>
  <c r="AI49" i="3"/>
  <c r="AJ49" i="3" s="1"/>
  <c r="AI48" i="3"/>
  <c r="AJ48" i="3" s="1"/>
  <c r="AI47" i="3"/>
  <c r="AJ47" i="3" s="1"/>
  <c r="AI46" i="3"/>
  <c r="AJ46" i="3" s="1"/>
  <c r="AI45" i="3"/>
  <c r="AJ45" i="3" s="1"/>
  <c r="AI44" i="3"/>
  <c r="AJ44" i="3" s="1"/>
  <c r="AI43" i="3"/>
  <c r="AJ43" i="3" s="1"/>
  <c r="AI42" i="3"/>
  <c r="AJ42" i="3" s="1"/>
  <c r="AI41" i="3"/>
  <c r="AJ41" i="3" s="1"/>
  <c r="AI40" i="3"/>
  <c r="AJ40" i="3" s="1"/>
  <c r="AI39" i="3"/>
  <c r="AJ39" i="3" s="1"/>
  <c r="AI38" i="3"/>
  <c r="AJ38" i="3" s="1"/>
  <c r="AI37" i="3"/>
  <c r="AJ37" i="3" s="1"/>
  <c r="AI36" i="3"/>
  <c r="AJ36" i="3" s="1"/>
  <c r="AI35" i="3"/>
  <c r="AJ35" i="3" s="1"/>
  <c r="AI34" i="3"/>
  <c r="AJ34" i="3" s="1"/>
  <c r="AI33" i="3"/>
  <c r="AJ33" i="3" s="1"/>
  <c r="AI32" i="3"/>
  <c r="AJ32" i="3" s="1"/>
  <c r="AI31" i="3"/>
  <c r="AJ31" i="3" s="1"/>
  <c r="AI30" i="3"/>
  <c r="AJ30" i="3" s="1"/>
  <c r="AI29" i="3"/>
  <c r="AJ29" i="3" s="1"/>
  <c r="AI28" i="3"/>
  <c r="AJ28" i="3" s="1"/>
  <c r="AI27" i="3"/>
  <c r="AJ27" i="3" s="1"/>
  <c r="AI26" i="3"/>
  <c r="AJ26" i="3" s="1"/>
  <c r="AI25" i="3"/>
  <c r="AJ25" i="3" s="1"/>
  <c r="AI24" i="3"/>
  <c r="AJ24" i="3" s="1"/>
  <c r="AI23" i="3"/>
  <c r="AI22" i="3"/>
  <c r="AJ22" i="3" s="1"/>
  <c r="AI21" i="3"/>
  <c r="AI20" i="3"/>
  <c r="AJ20" i="3" s="1"/>
  <c r="AI19" i="3"/>
  <c r="AJ19" i="3" s="1"/>
  <c r="AI18" i="3"/>
  <c r="AJ18" i="3" s="1"/>
  <c r="AI17" i="3"/>
  <c r="AJ17" i="3" s="1"/>
  <c r="AI16" i="3"/>
  <c r="AJ16" i="3" s="1"/>
  <c r="AI15" i="3"/>
  <c r="AJ15" i="3" s="1"/>
  <c r="AI14" i="3"/>
  <c r="AJ14" i="3" s="1"/>
  <c r="AI13" i="3"/>
  <c r="AJ13" i="3" s="1"/>
  <c r="AI12" i="3"/>
  <c r="AJ12" i="3" s="1"/>
  <c r="AI11" i="3"/>
  <c r="AJ11" i="3" s="1"/>
  <c r="AI10" i="3"/>
  <c r="AJ10" i="3" s="1"/>
  <c r="AI9" i="3"/>
  <c r="AJ9" i="3" s="1"/>
  <c r="AI8" i="3"/>
  <c r="AJ8" i="3" s="1"/>
  <c r="AI7" i="3"/>
  <c r="AJ7" i="3" s="1"/>
  <c r="AI6" i="3"/>
  <c r="AJ6" i="3" s="1"/>
  <c r="AI5" i="3"/>
  <c r="AJ5" i="3" s="1"/>
  <c r="AI4" i="3"/>
  <c r="AI3" i="3"/>
  <c r="AJ3" i="3" s="1"/>
  <c r="AI2" i="3"/>
  <c r="AJ2" i="3" s="1"/>
  <c r="AC74" i="3"/>
  <c r="AD74" i="3" s="1"/>
  <c r="AC73" i="3"/>
  <c r="AD73" i="3" s="1"/>
  <c r="AC72" i="3"/>
  <c r="AC71" i="3"/>
  <c r="AD71" i="3" s="1"/>
  <c r="AC70" i="3"/>
  <c r="AD70" i="3" s="1"/>
  <c r="AC69" i="3"/>
  <c r="AD69" i="3" s="1"/>
  <c r="AC68" i="3"/>
  <c r="AD68" i="3" s="1"/>
  <c r="AC67" i="3"/>
  <c r="AD67" i="3" s="1"/>
  <c r="AC66" i="3"/>
  <c r="AD66" i="3" s="1"/>
  <c r="AC65" i="3"/>
  <c r="AD65" i="3" s="1"/>
  <c r="AC64" i="3"/>
  <c r="AD64" i="3" s="1"/>
  <c r="AC63" i="3"/>
  <c r="AD63" i="3" s="1"/>
  <c r="AC62" i="3"/>
  <c r="AD62" i="3" s="1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D56" i="3" s="1"/>
  <c r="AC55" i="3"/>
  <c r="AD55" i="3" s="1"/>
  <c r="AC54" i="3"/>
  <c r="AC53" i="3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43" i="3"/>
  <c r="AD43" i="3" s="1"/>
  <c r="AC42" i="3"/>
  <c r="AD42" i="3" s="1"/>
  <c r="AC41" i="3"/>
  <c r="AD41" i="3" s="1"/>
  <c r="AC40" i="3"/>
  <c r="AD40" i="3" s="1"/>
  <c r="AC39" i="3"/>
  <c r="AD39" i="3" s="1"/>
  <c r="AC38" i="3"/>
  <c r="AD38" i="3" s="1"/>
  <c r="AC37" i="3"/>
  <c r="AD37" i="3" s="1"/>
  <c r="AC36" i="3"/>
  <c r="AD36" i="3" s="1"/>
  <c r="AC35" i="3"/>
  <c r="AD35" i="3" s="1"/>
  <c r="AC34" i="3"/>
  <c r="AD34" i="3" s="1"/>
  <c r="AC33" i="3"/>
  <c r="AD33" i="3" s="1"/>
  <c r="AC32" i="3"/>
  <c r="AC31" i="3"/>
  <c r="AD31" i="3" s="1"/>
  <c r="AC30" i="3"/>
  <c r="AC29" i="3"/>
  <c r="AD29" i="3" s="1"/>
  <c r="AC28" i="3"/>
  <c r="AD28" i="3" s="1"/>
  <c r="AC27" i="3"/>
  <c r="AD27" i="3" s="1"/>
  <c r="AC26" i="3"/>
  <c r="AD26" i="3" s="1"/>
  <c r="AC25" i="3"/>
  <c r="AD25" i="3" s="1"/>
  <c r="AC24" i="3"/>
  <c r="AD24" i="3" s="1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C17" i="3"/>
  <c r="AD17" i="3" s="1"/>
  <c r="AC16" i="3"/>
  <c r="AD16" i="3" s="1"/>
  <c r="AC15" i="3"/>
  <c r="AD15" i="3" s="1"/>
  <c r="AC14" i="3"/>
  <c r="AD14" i="3" s="1"/>
  <c r="AC13" i="3"/>
  <c r="AC12" i="3"/>
  <c r="AD12" i="3" s="1"/>
  <c r="AC11" i="3"/>
  <c r="AD11" i="3" s="1"/>
  <c r="AC10" i="3"/>
  <c r="AD10" i="3" s="1"/>
  <c r="AC9" i="3"/>
  <c r="AD9" i="3" s="1"/>
  <c r="AC8" i="3"/>
  <c r="AC7" i="3"/>
  <c r="AD7" i="3" s="1"/>
  <c r="AC6" i="3"/>
  <c r="AD6" i="3" s="1"/>
  <c r="AC5" i="3"/>
  <c r="AD5" i="3" s="1"/>
  <c r="AC4" i="3"/>
  <c r="AD4" i="3" s="1"/>
  <c r="AC3" i="3"/>
  <c r="AD3" i="3" s="1"/>
  <c r="AC2" i="3"/>
  <c r="AD2" i="3" s="1"/>
  <c r="W74" i="3"/>
  <c r="X74" i="3" s="1"/>
  <c r="W73" i="3"/>
  <c r="X73" i="3" s="1"/>
  <c r="W72" i="3"/>
  <c r="X72" i="3" s="1"/>
  <c r="W71" i="3"/>
  <c r="X71" i="3" s="1"/>
  <c r="W70" i="3"/>
  <c r="X70" i="3" s="1"/>
  <c r="W69" i="3"/>
  <c r="X69" i="3" s="1"/>
  <c r="W68" i="3"/>
  <c r="X68" i="3" s="1"/>
  <c r="W67" i="3"/>
  <c r="X67" i="3" s="1"/>
  <c r="W66" i="3"/>
  <c r="X66" i="3" s="1"/>
  <c r="W65" i="3"/>
  <c r="X65" i="3" s="1"/>
  <c r="W64" i="3"/>
  <c r="X64" i="3" s="1"/>
  <c r="W63" i="3"/>
  <c r="W62" i="3"/>
  <c r="W61" i="3"/>
  <c r="X61" i="3" s="1"/>
  <c r="W60" i="3"/>
  <c r="X60" i="3" s="1"/>
  <c r="W59" i="3"/>
  <c r="X59" i="3" s="1"/>
  <c r="W58" i="3"/>
  <c r="X58" i="3" s="1"/>
  <c r="W57" i="3"/>
  <c r="X57" i="3" s="1"/>
  <c r="W56" i="3"/>
  <c r="X56" i="3" s="1"/>
  <c r="W55" i="3"/>
  <c r="X55" i="3" s="1"/>
  <c r="W54" i="3"/>
  <c r="X54" i="3" s="1"/>
  <c r="W53" i="3"/>
  <c r="X53" i="3" s="1"/>
  <c r="W52" i="3"/>
  <c r="X52" i="3" s="1"/>
  <c r="W51" i="3"/>
  <c r="X51" i="3" s="1"/>
  <c r="W50" i="3"/>
  <c r="X50" i="3" s="1"/>
  <c r="W49" i="3"/>
  <c r="X49" i="3" s="1"/>
  <c r="W48" i="3"/>
  <c r="X48" i="3" s="1"/>
  <c r="W47" i="3"/>
  <c r="X47" i="3" s="1"/>
  <c r="W46" i="3"/>
  <c r="X46" i="3" s="1"/>
  <c r="W45" i="3"/>
  <c r="X45" i="3" s="1"/>
  <c r="W44" i="3"/>
  <c r="X44" i="3" s="1"/>
  <c r="W43" i="3"/>
  <c r="X43" i="3" s="1"/>
  <c r="W42" i="3"/>
  <c r="X42" i="3" s="1"/>
  <c r="W41" i="3"/>
  <c r="W40" i="3"/>
  <c r="X40" i="3" s="1"/>
  <c r="W39" i="3"/>
  <c r="W38" i="3"/>
  <c r="X38" i="3" s="1"/>
  <c r="W37" i="3"/>
  <c r="X37" i="3" s="1"/>
  <c r="W36" i="3"/>
  <c r="X36" i="3" s="1"/>
  <c r="W35" i="3"/>
  <c r="X35" i="3" s="1"/>
  <c r="W34" i="3"/>
  <c r="X34" i="3" s="1"/>
  <c r="W33" i="3"/>
  <c r="X33" i="3" s="1"/>
  <c r="W32" i="3"/>
  <c r="X32" i="3" s="1"/>
  <c r="W31" i="3"/>
  <c r="X31" i="3" s="1"/>
  <c r="W30" i="3"/>
  <c r="X30" i="3" s="1"/>
  <c r="W29" i="3"/>
  <c r="X29" i="3" s="1"/>
  <c r="W28" i="3"/>
  <c r="X28" i="3" s="1"/>
  <c r="W27" i="3"/>
  <c r="X27" i="3" s="1"/>
  <c r="W26" i="3"/>
  <c r="X26" i="3" s="1"/>
  <c r="W25" i="3"/>
  <c r="X25" i="3" s="1"/>
  <c r="W24" i="3"/>
  <c r="X24" i="3" s="1"/>
  <c r="W23" i="3"/>
  <c r="X23" i="3" s="1"/>
  <c r="W22" i="3"/>
  <c r="W21" i="3"/>
  <c r="X21" i="3" s="1"/>
  <c r="W20" i="3"/>
  <c r="X20" i="3" s="1"/>
  <c r="W19" i="3"/>
  <c r="X19" i="3" s="1"/>
  <c r="W18" i="3"/>
  <c r="X18" i="3" s="1"/>
  <c r="W17" i="3"/>
  <c r="W16" i="3"/>
  <c r="X16" i="3" s="1"/>
  <c r="W15" i="3"/>
  <c r="X15" i="3" s="1"/>
  <c r="W14" i="3"/>
  <c r="X14" i="3" s="1"/>
  <c r="W13" i="3"/>
  <c r="X13" i="3" s="1"/>
  <c r="W12" i="3"/>
  <c r="X12" i="3" s="1"/>
  <c r="W11" i="3"/>
  <c r="X11" i="3" s="1"/>
  <c r="W10" i="3"/>
  <c r="X10" i="3" s="1"/>
  <c r="W9" i="3"/>
  <c r="X9" i="3" s="1"/>
  <c r="W8" i="3"/>
  <c r="X8" i="3" s="1"/>
  <c r="W7" i="3"/>
  <c r="X7" i="3" s="1"/>
  <c r="W6" i="3"/>
  <c r="X6" i="3" s="1"/>
  <c r="W5" i="3"/>
  <c r="X5" i="3" s="1"/>
  <c r="W4" i="3"/>
  <c r="X4" i="3" s="1"/>
  <c r="W3" i="3"/>
  <c r="X3" i="3" s="1"/>
  <c r="W2" i="3"/>
  <c r="X2" i="3" s="1"/>
  <c r="Q74" i="3"/>
  <c r="R74" i="3" s="1"/>
  <c r="Q73" i="3"/>
  <c r="R73" i="3" s="1"/>
  <c r="Q72" i="3"/>
  <c r="Q71" i="3"/>
  <c r="Q70" i="3"/>
  <c r="R70" i="3" s="1"/>
  <c r="Q69" i="3"/>
  <c r="R69" i="3" s="1"/>
  <c r="Q68" i="3"/>
  <c r="R68" i="3" s="1"/>
  <c r="Q67" i="3"/>
  <c r="R67" i="3" s="1"/>
  <c r="Q66" i="3"/>
  <c r="R66" i="3" s="1"/>
  <c r="Q65" i="3"/>
  <c r="R65" i="3" s="1"/>
  <c r="Q64" i="3"/>
  <c r="R64" i="3" s="1"/>
  <c r="Q63" i="3"/>
  <c r="R63" i="3" s="1"/>
  <c r="Q62" i="3"/>
  <c r="R62" i="3" s="1"/>
  <c r="Q61" i="3"/>
  <c r="R61" i="3" s="1"/>
  <c r="Q60" i="3"/>
  <c r="R60" i="3" s="1"/>
  <c r="Q59" i="3"/>
  <c r="R59" i="3" s="1"/>
  <c r="Q58" i="3"/>
  <c r="R58" i="3" s="1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Q49" i="3"/>
  <c r="R49" i="3" s="1"/>
  <c r="Q48" i="3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Q30" i="3"/>
  <c r="R30" i="3" s="1"/>
  <c r="Q29" i="3"/>
  <c r="R29" i="3" s="1"/>
  <c r="Q28" i="3"/>
  <c r="R28" i="3" s="1"/>
  <c r="Q27" i="3"/>
  <c r="R27" i="3" s="1"/>
  <c r="Q26" i="3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Q7" i="3"/>
  <c r="Q6" i="3"/>
  <c r="R6" i="3" s="1"/>
  <c r="Q5" i="3"/>
  <c r="R5" i="3" s="1"/>
  <c r="Q4" i="3"/>
  <c r="R4" i="3" s="1"/>
  <c r="Q3" i="3"/>
  <c r="R3" i="3" s="1"/>
  <c r="Q2" i="3"/>
  <c r="R2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K58" i="3"/>
  <c r="L58" i="3" s="1"/>
  <c r="K57" i="3"/>
  <c r="K56" i="3"/>
  <c r="L56" i="3" s="1"/>
  <c r="K55" i="3"/>
  <c r="L55" i="3" s="1"/>
  <c r="K54" i="3"/>
  <c r="L54" i="3" s="1"/>
  <c r="K53" i="3"/>
  <c r="L53" i="3" s="1"/>
  <c r="K52" i="3"/>
  <c r="L52" i="3" s="1"/>
  <c r="K51" i="3"/>
  <c r="L51" i="3" s="1"/>
  <c r="K50" i="3"/>
  <c r="L50" i="3" s="1"/>
  <c r="K49" i="3"/>
  <c r="L49" i="3" s="1"/>
  <c r="K48" i="3"/>
  <c r="L48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K39" i="3"/>
  <c r="L39" i="3" s="1"/>
  <c r="K38" i="3"/>
  <c r="L38" i="3" s="1"/>
  <c r="K37" i="3"/>
  <c r="L37" i="3" s="1"/>
  <c r="K36" i="3"/>
  <c r="L36" i="3" s="1"/>
  <c r="K35" i="3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L27" i="3" s="1"/>
  <c r="K26" i="3"/>
  <c r="L26" i="3" s="1"/>
  <c r="K25" i="3"/>
  <c r="L25" i="3" s="1"/>
  <c r="K24" i="3"/>
  <c r="L24" i="3" s="1"/>
  <c r="K23" i="3"/>
  <c r="L23" i="3" s="1"/>
  <c r="K22" i="3"/>
  <c r="L22" i="3" s="1"/>
  <c r="K21" i="3"/>
  <c r="L21" i="3" s="1"/>
  <c r="K20" i="3"/>
  <c r="L20" i="3" s="1"/>
  <c r="K19" i="3"/>
  <c r="L19" i="3" s="1"/>
  <c r="K18" i="3"/>
  <c r="K17" i="3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L10" i="3" s="1"/>
  <c r="K9" i="3"/>
  <c r="L9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K2" i="3"/>
  <c r="E3" i="3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E19" i="3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E52" i="3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2" i="3"/>
  <c r="F2" i="3" s="1"/>
  <c r="AO74" i="2" l="1"/>
  <c r="AO73" i="2"/>
  <c r="AO72" i="2"/>
  <c r="AO71" i="2"/>
  <c r="AO70" i="2"/>
  <c r="AO69" i="2"/>
  <c r="AO68" i="2"/>
  <c r="AP68" i="2" s="1"/>
  <c r="AO67" i="2"/>
  <c r="AO66" i="2"/>
  <c r="AO65" i="2"/>
  <c r="AO64" i="2"/>
  <c r="AO63" i="2"/>
  <c r="AO62" i="2"/>
  <c r="AO61" i="2"/>
  <c r="AO60" i="2"/>
  <c r="AP60" i="2" s="1"/>
  <c r="AO59" i="2"/>
  <c r="AO58" i="2"/>
  <c r="AO57" i="2"/>
  <c r="AO56" i="2"/>
  <c r="AO55" i="2"/>
  <c r="AO54" i="2"/>
  <c r="AO53" i="2"/>
  <c r="AO52" i="2"/>
  <c r="AP52" i="2" s="1"/>
  <c r="AO51" i="2"/>
  <c r="AO50" i="2"/>
  <c r="AO49" i="2"/>
  <c r="AO48" i="2"/>
  <c r="AO47" i="2"/>
  <c r="AO46" i="2"/>
  <c r="AO45" i="2"/>
  <c r="AO44" i="2"/>
  <c r="AP44" i="2" s="1"/>
  <c r="AO43" i="2"/>
  <c r="AO42" i="2"/>
  <c r="AO41" i="2"/>
  <c r="AO40" i="2"/>
  <c r="AO39" i="2"/>
  <c r="AO38" i="2"/>
  <c r="AO37" i="2"/>
  <c r="AO36" i="2"/>
  <c r="AP36" i="2" s="1"/>
  <c r="AO35" i="2"/>
  <c r="AO34" i="2"/>
  <c r="AO33" i="2"/>
  <c r="AO32" i="2"/>
  <c r="AO31" i="2"/>
  <c r="AO30" i="2"/>
  <c r="AO29" i="2"/>
  <c r="AO28" i="2"/>
  <c r="AP28" i="2" s="1"/>
  <c r="AO27" i="2"/>
  <c r="AO26" i="2"/>
  <c r="AO25" i="2"/>
  <c r="AO24" i="2"/>
  <c r="AO23" i="2"/>
  <c r="AO22" i="2"/>
  <c r="AO21" i="2"/>
  <c r="AO20" i="2"/>
  <c r="AP20" i="2" s="1"/>
  <c r="AO19" i="2"/>
  <c r="AO18" i="2"/>
  <c r="AO17" i="2"/>
  <c r="AO16" i="2"/>
  <c r="AO15" i="2"/>
  <c r="AO14" i="2"/>
  <c r="AO13" i="2"/>
  <c r="AO12" i="2"/>
  <c r="AP12" i="2" s="1"/>
  <c r="AO11" i="2"/>
  <c r="AO10" i="2"/>
  <c r="AO9" i="2"/>
  <c r="AO8" i="2"/>
  <c r="AO7" i="2"/>
  <c r="AO6" i="2"/>
  <c r="AO5" i="2"/>
  <c r="AO4" i="2"/>
  <c r="AP4" i="2" s="1"/>
  <c r="AO3" i="2"/>
  <c r="AO2" i="2"/>
  <c r="AI74" i="2"/>
  <c r="AI73" i="2"/>
  <c r="AI72" i="2"/>
  <c r="AI71" i="2"/>
  <c r="AI70" i="2"/>
  <c r="AI69" i="2"/>
  <c r="AJ69" i="2" s="1"/>
  <c r="AI68" i="2"/>
  <c r="AI67" i="2"/>
  <c r="AI66" i="2"/>
  <c r="AI65" i="2"/>
  <c r="AI64" i="2"/>
  <c r="AI63" i="2"/>
  <c r="AI62" i="2"/>
  <c r="AI61" i="2"/>
  <c r="AJ61" i="2" s="1"/>
  <c r="AI60" i="2"/>
  <c r="AI59" i="2"/>
  <c r="AI58" i="2"/>
  <c r="AI57" i="2"/>
  <c r="AI56" i="2"/>
  <c r="AI55" i="2"/>
  <c r="AI54" i="2"/>
  <c r="AI53" i="2"/>
  <c r="AJ53" i="2" s="1"/>
  <c r="AI52" i="2"/>
  <c r="AI51" i="2"/>
  <c r="AI50" i="2"/>
  <c r="AI49" i="2"/>
  <c r="AI48" i="2"/>
  <c r="AI47" i="2"/>
  <c r="AI46" i="2"/>
  <c r="AI45" i="2"/>
  <c r="AJ45" i="2" s="1"/>
  <c r="AI44" i="2"/>
  <c r="AI43" i="2"/>
  <c r="AI42" i="2"/>
  <c r="AI41" i="2"/>
  <c r="AI40" i="2"/>
  <c r="AI39" i="2"/>
  <c r="AI38" i="2"/>
  <c r="AI37" i="2"/>
  <c r="AJ37" i="2" s="1"/>
  <c r="AI36" i="2"/>
  <c r="AI35" i="2"/>
  <c r="AI34" i="2"/>
  <c r="AI33" i="2"/>
  <c r="AI32" i="2"/>
  <c r="AI31" i="2"/>
  <c r="AI30" i="2"/>
  <c r="AI29" i="2"/>
  <c r="AJ29" i="2" s="1"/>
  <c r="AI28" i="2"/>
  <c r="AI27" i="2"/>
  <c r="AI26" i="2"/>
  <c r="AI25" i="2"/>
  <c r="AI24" i="2"/>
  <c r="AI23" i="2"/>
  <c r="AI22" i="2"/>
  <c r="AI21" i="2"/>
  <c r="AJ21" i="2" s="1"/>
  <c r="AI20" i="2"/>
  <c r="AI19" i="2"/>
  <c r="AI18" i="2"/>
  <c r="AI17" i="2"/>
  <c r="AI16" i="2"/>
  <c r="AI15" i="2"/>
  <c r="AI14" i="2"/>
  <c r="AI13" i="2"/>
  <c r="AJ13" i="2" s="1"/>
  <c r="AI12" i="2"/>
  <c r="AI11" i="2"/>
  <c r="AI10" i="2"/>
  <c r="AI9" i="2"/>
  <c r="AI8" i="2"/>
  <c r="AI7" i="2"/>
  <c r="AI6" i="2"/>
  <c r="AI5" i="2"/>
  <c r="AJ5" i="2" s="1"/>
  <c r="AI4" i="2"/>
  <c r="AI3" i="2"/>
  <c r="AI2" i="2"/>
  <c r="AC74" i="2"/>
  <c r="AC73" i="2"/>
  <c r="AC72" i="2"/>
  <c r="AC71" i="2"/>
  <c r="AC70" i="2"/>
  <c r="AD70" i="2" s="1"/>
  <c r="AC69" i="2"/>
  <c r="AC68" i="2"/>
  <c r="AC67" i="2"/>
  <c r="AC66" i="2"/>
  <c r="AC65" i="2"/>
  <c r="AC64" i="2"/>
  <c r="AC63" i="2"/>
  <c r="AC62" i="2"/>
  <c r="AD62" i="2" s="1"/>
  <c r="AC61" i="2"/>
  <c r="AC60" i="2"/>
  <c r="AC59" i="2"/>
  <c r="AC58" i="2"/>
  <c r="AC57" i="2"/>
  <c r="AC56" i="2"/>
  <c r="AC55" i="2"/>
  <c r="AC54" i="2"/>
  <c r="AD54" i="2" s="1"/>
  <c r="AC53" i="2"/>
  <c r="AC52" i="2"/>
  <c r="AC51" i="2"/>
  <c r="AC50" i="2"/>
  <c r="AC49" i="2"/>
  <c r="AC48" i="2"/>
  <c r="AC47" i="2"/>
  <c r="AC46" i="2"/>
  <c r="AD46" i="2" s="1"/>
  <c r="AC45" i="2"/>
  <c r="AC44" i="2"/>
  <c r="AC43" i="2"/>
  <c r="AC42" i="2"/>
  <c r="AC41" i="2"/>
  <c r="AC40" i="2"/>
  <c r="AC39" i="2"/>
  <c r="AC38" i="2"/>
  <c r="AD38" i="2" s="1"/>
  <c r="AC37" i="2"/>
  <c r="AC36" i="2"/>
  <c r="AC35" i="2"/>
  <c r="AC34" i="2"/>
  <c r="AC33" i="2"/>
  <c r="AC32" i="2"/>
  <c r="AC31" i="2"/>
  <c r="AC30" i="2"/>
  <c r="AD30" i="2" s="1"/>
  <c r="AC29" i="2"/>
  <c r="AC28" i="2"/>
  <c r="AC27" i="2"/>
  <c r="AC26" i="2"/>
  <c r="AC25" i="2"/>
  <c r="AC24" i="2"/>
  <c r="AC23" i="2"/>
  <c r="AC22" i="2"/>
  <c r="AD22" i="2" s="1"/>
  <c r="AC21" i="2"/>
  <c r="AC20" i="2"/>
  <c r="AC19" i="2"/>
  <c r="AC18" i="2"/>
  <c r="AC17" i="2"/>
  <c r="AC16" i="2"/>
  <c r="AC15" i="2"/>
  <c r="AC14" i="2"/>
  <c r="AD14" i="2" s="1"/>
  <c r="AC13" i="2"/>
  <c r="AC12" i="2"/>
  <c r="AC11" i="2"/>
  <c r="AC10" i="2"/>
  <c r="AC9" i="2"/>
  <c r="AC8" i="2"/>
  <c r="AC7" i="2"/>
  <c r="AC6" i="2"/>
  <c r="AD6" i="2" s="1"/>
  <c r="AC5" i="2"/>
  <c r="AC4" i="2"/>
  <c r="AC3" i="2"/>
  <c r="AC2" i="2"/>
  <c r="W3" i="2"/>
  <c r="W4" i="2"/>
  <c r="W5" i="2"/>
  <c r="W6" i="2"/>
  <c r="X6" i="2" s="1"/>
  <c r="W7" i="2"/>
  <c r="W8" i="2"/>
  <c r="W9" i="2"/>
  <c r="W10" i="2"/>
  <c r="W11" i="2"/>
  <c r="W12" i="2"/>
  <c r="W13" i="2"/>
  <c r="W14" i="2"/>
  <c r="X14" i="2" s="1"/>
  <c r="W15" i="2"/>
  <c r="W16" i="2"/>
  <c r="W17" i="2"/>
  <c r="W18" i="2"/>
  <c r="W19" i="2"/>
  <c r="W20" i="2"/>
  <c r="W21" i="2"/>
  <c r="W22" i="2"/>
  <c r="X22" i="2" s="1"/>
  <c r="W23" i="2"/>
  <c r="W24" i="2"/>
  <c r="W25" i="2"/>
  <c r="W26" i="2"/>
  <c r="W27" i="2"/>
  <c r="W28" i="2"/>
  <c r="W29" i="2"/>
  <c r="W30" i="2"/>
  <c r="X30" i="2" s="1"/>
  <c r="W31" i="2"/>
  <c r="W32" i="2"/>
  <c r="W33" i="2"/>
  <c r="W34" i="2"/>
  <c r="W35" i="2"/>
  <c r="W36" i="2"/>
  <c r="W37" i="2"/>
  <c r="W38" i="2"/>
  <c r="X38" i="2" s="1"/>
  <c r="W39" i="2"/>
  <c r="W40" i="2"/>
  <c r="W41" i="2"/>
  <c r="W42" i="2"/>
  <c r="W43" i="2"/>
  <c r="W44" i="2"/>
  <c r="W45" i="2"/>
  <c r="W46" i="2"/>
  <c r="X46" i="2" s="1"/>
  <c r="W47" i="2"/>
  <c r="W48" i="2"/>
  <c r="W49" i="2"/>
  <c r="W50" i="2"/>
  <c r="W51" i="2"/>
  <c r="W52" i="2"/>
  <c r="W53" i="2"/>
  <c r="W54" i="2"/>
  <c r="X54" i="2" s="1"/>
  <c r="W55" i="2"/>
  <c r="W56" i="2"/>
  <c r="W57" i="2"/>
  <c r="W58" i="2"/>
  <c r="W59" i="2"/>
  <c r="W60" i="2"/>
  <c r="W61" i="2"/>
  <c r="W62" i="2"/>
  <c r="X62" i="2" s="1"/>
  <c r="W63" i="2"/>
  <c r="W64" i="2"/>
  <c r="X64" i="2" s="1"/>
  <c r="W65" i="2"/>
  <c r="W66" i="2"/>
  <c r="W67" i="2"/>
  <c r="X67" i="2" s="1"/>
  <c r="W68" i="2"/>
  <c r="X68" i="2" s="1"/>
  <c r="W69" i="2"/>
  <c r="W70" i="2"/>
  <c r="X70" i="2" s="1"/>
  <c r="W71" i="2"/>
  <c r="X71" i="2" s="1"/>
  <c r="W72" i="2"/>
  <c r="X72" i="2" s="1"/>
  <c r="W73" i="2"/>
  <c r="W74" i="2"/>
  <c r="W2" i="2"/>
  <c r="AP74" i="2"/>
  <c r="AP73" i="2"/>
  <c r="AP72" i="2"/>
  <c r="AP71" i="2"/>
  <c r="AP70" i="2"/>
  <c r="AP69" i="2"/>
  <c r="AP67" i="2"/>
  <c r="AP66" i="2"/>
  <c r="AP65" i="2"/>
  <c r="AP64" i="2"/>
  <c r="AP63" i="2"/>
  <c r="AP62" i="2"/>
  <c r="AP61" i="2"/>
  <c r="AP59" i="2"/>
  <c r="AP58" i="2"/>
  <c r="AP57" i="2"/>
  <c r="AP56" i="2"/>
  <c r="AP55" i="2"/>
  <c r="AP54" i="2"/>
  <c r="AP53" i="2"/>
  <c r="AP51" i="2"/>
  <c r="AP50" i="2"/>
  <c r="AP49" i="2"/>
  <c r="AP48" i="2"/>
  <c r="AP47" i="2"/>
  <c r="AP46" i="2"/>
  <c r="AP45" i="2"/>
  <c r="AP43" i="2"/>
  <c r="AP42" i="2"/>
  <c r="AP41" i="2"/>
  <c r="AP40" i="2"/>
  <c r="AP39" i="2"/>
  <c r="AP38" i="2"/>
  <c r="AP37" i="2"/>
  <c r="AP35" i="2"/>
  <c r="AP34" i="2"/>
  <c r="AP33" i="2"/>
  <c r="AP32" i="2"/>
  <c r="AP31" i="2"/>
  <c r="AP30" i="2"/>
  <c r="AP29" i="2"/>
  <c r="AP27" i="2"/>
  <c r="AP26" i="2"/>
  <c r="AP25" i="2"/>
  <c r="AP24" i="2"/>
  <c r="AP23" i="2"/>
  <c r="AP22" i="2"/>
  <c r="AP21" i="2"/>
  <c r="AP19" i="2"/>
  <c r="AP18" i="2"/>
  <c r="AP17" i="2"/>
  <c r="AP16" i="2"/>
  <c r="AP15" i="2"/>
  <c r="AP14" i="2"/>
  <c r="AP13" i="2"/>
  <c r="AP11" i="2"/>
  <c r="AP10" i="2"/>
  <c r="AP9" i="2"/>
  <c r="AP8" i="2"/>
  <c r="AP7" i="2"/>
  <c r="AP6" i="2"/>
  <c r="AP5" i="2"/>
  <c r="AP3" i="2"/>
  <c r="AP2" i="2"/>
  <c r="AJ74" i="2"/>
  <c r="AJ73" i="2"/>
  <c r="AJ72" i="2"/>
  <c r="AJ71" i="2"/>
  <c r="AJ70" i="2"/>
  <c r="AJ68" i="2"/>
  <c r="AJ67" i="2"/>
  <c r="AJ66" i="2"/>
  <c r="AJ65" i="2"/>
  <c r="AJ64" i="2"/>
  <c r="AJ63" i="2"/>
  <c r="AJ62" i="2"/>
  <c r="AJ60" i="2"/>
  <c r="AJ59" i="2"/>
  <c r="AJ58" i="2"/>
  <c r="AJ57" i="2"/>
  <c r="AJ56" i="2"/>
  <c r="AJ55" i="2"/>
  <c r="AJ54" i="2"/>
  <c r="AJ52" i="2"/>
  <c r="AJ51" i="2"/>
  <c r="AJ50" i="2"/>
  <c r="AJ49" i="2"/>
  <c r="AJ48" i="2"/>
  <c r="AJ47" i="2"/>
  <c r="AJ46" i="2"/>
  <c r="AJ44" i="2"/>
  <c r="AJ43" i="2"/>
  <c r="AJ42" i="2"/>
  <c r="AJ41" i="2"/>
  <c r="AJ40" i="2"/>
  <c r="AJ39" i="2"/>
  <c r="AJ38" i="2"/>
  <c r="AJ36" i="2"/>
  <c r="AJ35" i="2"/>
  <c r="AJ34" i="2"/>
  <c r="AJ33" i="2"/>
  <c r="AJ32" i="2"/>
  <c r="AJ31" i="2"/>
  <c r="AJ30" i="2"/>
  <c r="AJ28" i="2"/>
  <c r="AJ27" i="2"/>
  <c r="AJ26" i="2"/>
  <c r="AJ25" i="2"/>
  <c r="AJ24" i="2"/>
  <c r="AJ23" i="2"/>
  <c r="AJ22" i="2"/>
  <c r="AJ20" i="2"/>
  <c r="AJ19" i="2"/>
  <c r="AJ18" i="2"/>
  <c r="AJ17" i="2"/>
  <c r="AJ16" i="2"/>
  <c r="AJ15" i="2"/>
  <c r="AJ14" i="2"/>
  <c r="AJ12" i="2"/>
  <c r="AJ11" i="2"/>
  <c r="AJ10" i="2"/>
  <c r="AJ9" i="2"/>
  <c r="AJ8" i="2"/>
  <c r="AJ7" i="2"/>
  <c r="AJ6" i="2"/>
  <c r="AJ4" i="2"/>
  <c r="AJ3" i="2"/>
  <c r="AJ2" i="2"/>
  <c r="AD74" i="2"/>
  <c r="AD73" i="2"/>
  <c r="AD72" i="2"/>
  <c r="AD71" i="2"/>
  <c r="AD69" i="2"/>
  <c r="AD68" i="2"/>
  <c r="AD67" i="2"/>
  <c r="AD66" i="2"/>
  <c r="AD65" i="2"/>
  <c r="AD64" i="2"/>
  <c r="AD63" i="2"/>
  <c r="AD61" i="2"/>
  <c r="AD60" i="2"/>
  <c r="AD59" i="2"/>
  <c r="AD58" i="2"/>
  <c r="AD57" i="2"/>
  <c r="AD56" i="2"/>
  <c r="AD55" i="2"/>
  <c r="AD53" i="2"/>
  <c r="AD52" i="2"/>
  <c r="AD51" i="2"/>
  <c r="AD50" i="2"/>
  <c r="AD49" i="2"/>
  <c r="AD48" i="2"/>
  <c r="AD47" i="2"/>
  <c r="AD45" i="2"/>
  <c r="AD44" i="2"/>
  <c r="AD43" i="2"/>
  <c r="AD42" i="2"/>
  <c r="AD41" i="2"/>
  <c r="AD40" i="2"/>
  <c r="AD39" i="2"/>
  <c r="AD37" i="2"/>
  <c r="AD36" i="2"/>
  <c r="AD35" i="2"/>
  <c r="AD34" i="2"/>
  <c r="AD33" i="2"/>
  <c r="AD32" i="2"/>
  <c r="AD31" i="2"/>
  <c r="AD29" i="2"/>
  <c r="AD28" i="2"/>
  <c r="AD27" i="2"/>
  <c r="AD26" i="2"/>
  <c r="AD25" i="2"/>
  <c r="AD24" i="2"/>
  <c r="AD23" i="2"/>
  <c r="AD21" i="2"/>
  <c r="AD20" i="2"/>
  <c r="AD19" i="2"/>
  <c r="AD18" i="2"/>
  <c r="AD17" i="2"/>
  <c r="AD16" i="2"/>
  <c r="AD15" i="2"/>
  <c r="AD13" i="2"/>
  <c r="AD12" i="2"/>
  <c r="AD11" i="2"/>
  <c r="AD10" i="2"/>
  <c r="AD9" i="2"/>
  <c r="AD8" i="2"/>
  <c r="AD7" i="2"/>
  <c r="AD5" i="2"/>
  <c r="AD4" i="2"/>
  <c r="AD3" i="2"/>
  <c r="AD2" i="2"/>
  <c r="X74" i="2"/>
  <c r="X73" i="2"/>
  <c r="X69" i="2"/>
  <c r="X66" i="2"/>
  <c r="X65" i="2"/>
  <c r="X63" i="2"/>
  <c r="X61" i="2"/>
  <c r="X60" i="2"/>
  <c r="X59" i="2"/>
  <c r="X58" i="2"/>
  <c r="X57" i="2"/>
  <c r="X56" i="2"/>
  <c r="X55" i="2"/>
  <c r="X53" i="2"/>
  <c r="X52" i="2"/>
  <c r="X51" i="2"/>
  <c r="X50" i="2"/>
  <c r="X49" i="2"/>
  <c r="X48" i="2"/>
  <c r="X47" i="2"/>
  <c r="X45" i="2"/>
  <c r="X44" i="2"/>
  <c r="X43" i="2"/>
  <c r="X42" i="2"/>
  <c r="X41" i="2"/>
  <c r="X40" i="2"/>
  <c r="X39" i="2"/>
  <c r="X37" i="2"/>
  <c r="X36" i="2"/>
  <c r="X35" i="2"/>
  <c r="X34" i="2"/>
  <c r="X33" i="2"/>
  <c r="X32" i="2"/>
  <c r="X31" i="2"/>
  <c r="X29" i="2"/>
  <c r="X28" i="2"/>
  <c r="X27" i="2"/>
  <c r="X26" i="2"/>
  <c r="X25" i="2"/>
  <c r="X24" i="2"/>
  <c r="X23" i="2"/>
  <c r="X21" i="2"/>
  <c r="X20" i="2"/>
  <c r="X19" i="2"/>
  <c r="X18" i="2"/>
  <c r="X17" i="2"/>
  <c r="X16" i="2"/>
  <c r="X15" i="2"/>
  <c r="X13" i="2"/>
  <c r="X12" i="2"/>
  <c r="X11" i="2"/>
  <c r="X10" i="2"/>
  <c r="X9" i="2"/>
  <c r="X8" i="2"/>
  <c r="X7" i="2"/>
  <c r="X5" i="2"/>
  <c r="X4" i="2"/>
  <c r="X3" i="2"/>
  <c r="X2" i="2"/>
  <c r="R71" i="2"/>
  <c r="R63" i="2"/>
  <c r="R55" i="2"/>
  <c r="R47" i="2"/>
  <c r="R39" i="2"/>
  <c r="R31" i="2"/>
  <c r="R23" i="2"/>
  <c r="R15" i="2"/>
  <c r="R7" i="2"/>
  <c r="F5" i="2"/>
  <c r="F13" i="2"/>
  <c r="F21" i="2"/>
  <c r="F29" i="2"/>
  <c r="F37" i="2"/>
  <c r="F45" i="2"/>
  <c r="F53" i="2"/>
  <c r="F61" i="2"/>
  <c r="F69" i="2"/>
  <c r="Q74" i="2"/>
  <c r="R74" i="2" s="1"/>
  <c r="Q73" i="2"/>
  <c r="R73" i="2" s="1"/>
  <c r="Q72" i="2"/>
  <c r="R72" i="2" s="1"/>
  <c r="Q71" i="2"/>
  <c r="Q70" i="2"/>
  <c r="R70" i="2" s="1"/>
  <c r="Q69" i="2"/>
  <c r="R69" i="2" s="1"/>
  <c r="Q68" i="2"/>
  <c r="R68" i="2" s="1"/>
  <c r="Q67" i="2"/>
  <c r="R67" i="2" s="1"/>
  <c r="Q66" i="2"/>
  <c r="R66" i="2" s="1"/>
  <c r="Q65" i="2"/>
  <c r="R65" i="2" s="1"/>
  <c r="Q64" i="2"/>
  <c r="R64" i="2" s="1"/>
  <c r="Q63" i="2"/>
  <c r="Q62" i="2"/>
  <c r="R62" i="2" s="1"/>
  <c r="Q61" i="2"/>
  <c r="R61" i="2" s="1"/>
  <c r="Q60" i="2"/>
  <c r="R60" i="2" s="1"/>
  <c r="Q59" i="2"/>
  <c r="R59" i="2" s="1"/>
  <c r="Q58" i="2"/>
  <c r="R58" i="2" s="1"/>
  <c r="Q57" i="2"/>
  <c r="R57" i="2" s="1"/>
  <c r="Q56" i="2"/>
  <c r="R56" i="2" s="1"/>
  <c r="Q55" i="2"/>
  <c r="Q54" i="2"/>
  <c r="R54" i="2" s="1"/>
  <c r="Q53" i="2"/>
  <c r="R53" i="2" s="1"/>
  <c r="Q52" i="2"/>
  <c r="R52" i="2" s="1"/>
  <c r="Q51" i="2"/>
  <c r="R51" i="2" s="1"/>
  <c r="Q50" i="2"/>
  <c r="R50" i="2" s="1"/>
  <c r="Q49" i="2"/>
  <c r="R49" i="2" s="1"/>
  <c r="Q48" i="2"/>
  <c r="R48" i="2" s="1"/>
  <c r="Q47" i="2"/>
  <c r="Q46" i="2"/>
  <c r="R46" i="2" s="1"/>
  <c r="Q45" i="2"/>
  <c r="R45" i="2" s="1"/>
  <c r="Q44" i="2"/>
  <c r="R44" i="2" s="1"/>
  <c r="Q43" i="2"/>
  <c r="R43" i="2" s="1"/>
  <c r="Q42" i="2"/>
  <c r="R42" i="2" s="1"/>
  <c r="Q41" i="2"/>
  <c r="R41" i="2" s="1"/>
  <c r="Q40" i="2"/>
  <c r="R40" i="2" s="1"/>
  <c r="Q39" i="2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Q32" i="2"/>
  <c r="R32" i="2" s="1"/>
  <c r="Q31" i="2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7" i="2"/>
  <c r="Q6" i="2"/>
  <c r="R6" i="2" s="1"/>
  <c r="Q5" i="2"/>
  <c r="R5" i="2" s="1"/>
  <c r="Q4" i="2"/>
  <c r="R4" i="2" s="1"/>
  <c r="Q3" i="2"/>
  <c r="R3" i="2" s="1"/>
  <c r="Q2" i="2"/>
  <c r="R2" i="2" s="1"/>
  <c r="E3" i="2"/>
  <c r="F3" i="2" s="1"/>
  <c r="E4" i="2"/>
  <c r="E5" i="2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E70" i="2"/>
  <c r="F70" i="2" s="1"/>
  <c r="E71" i="2"/>
  <c r="F71" i="2" s="1"/>
  <c r="E72" i="2"/>
  <c r="F72" i="2" s="1"/>
  <c r="E73" i="2"/>
  <c r="F73" i="2" s="1"/>
  <c r="E74" i="2"/>
  <c r="F74" i="2" s="1"/>
  <c r="E2" i="2"/>
  <c r="E2" i="1"/>
  <c r="R3" i="1" l="1"/>
  <c r="F6" i="1"/>
  <c r="F9" i="1"/>
  <c r="F14" i="1"/>
  <c r="F17" i="1"/>
  <c r="F22" i="1"/>
  <c r="F25" i="1"/>
  <c r="F30" i="1"/>
  <c r="F33" i="1"/>
  <c r="F38" i="1"/>
  <c r="F41" i="1"/>
  <c r="F46" i="1"/>
  <c r="F49" i="1"/>
  <c r="F54" i="1"/>
  <c r="F57" i="1"/>
  <c r="F62" i="1"/>
  <c r="F65" i="1"/>
  <c r="F70" i="1"/>
  <c r="F73" i="1"/>
  <c r="F2" i="1"/>
  <c r="AI74" i="1"/>
  <c r="AJ74" i="1" s="1"/>
  <c r="AI73" i="1"/>
  <c r="AJ73" i="1" s="1"/>
  <c r="AI72" i="1"/>
  <c r="AJ72" i="1" s="1"/>
  <c r="AI71" i="1"/>
  <c r="AJ71" i="1" s="1"/>
  <c r="AI70" i="1"/>
  <c r="AJ70" i="1" s="1"/>
  <c r="AI69" i="1"/>
  <c r="AJ69" i="1" s="1"/>
  <c r="AI68" i="1"/>
  <c r="AJ68" i="1" s="1"/>
  <c r="AI67" i="1"/>
  <c r="AJ67" i="1" s="1"/>
  <c r="AI66" i="1"/>
  <c r="AJ66" i="1" s="1"/>
  <c r="AI65" i="1"/>
  <c r="AJ65" i="1" s="1"/>
  <c r="AI64" i="1"/>
  <c r="AJ64" i="1" s="1"/>
  <c r="AI63" i="1"/>
  <c r="AJ63" i="1" s="1"/>
  <c r="AI62" i="1"/>
  <c r="AJ62" i="1" s="1"/>
  <c r="AI61" i="1"/>
  <c r="AJ61" i="1" s="1"/>
  <c r="AI60" i="1"/>
  <c r="AJ60" i="1" s="1"/>
  <c r="AI59" i="1"/>
  <c r="AJ59" i="1" s="1"/>
  <c r="AI58" i="1"/>
  <c r="AJ58" i="1" s="1"/>
  <c r="AI57" i="1"/>
  <c r="AJ57" i="1" s="1"/>
  <c r="AI56" i="1"/>
  <c r="AJ56" i="1" s="1"/>
  <c r="AI55" i="1"/>
  <c r="AJ55" i="1" s="1"/>
  <c r="AI54" i="1"/>
  <c r="AJ54" i="1" s="1"/>
  <c r="AI53" i="1"/>
  <c r="AJ53" i="1" s="1"/>
  <c r="AI52" i="1"/>
  <c r="AJ52" i="1" s="1"/>
  <c r="AI51" i="1"/>
  <c r="AJ51" i="1" s="1"/>
  <c r="AI50" i="1"/>
  <c r="AJ50" i="1" s="1"/>
  <c r="AI49" i="1"/>
  <c r="AJ49" i="1" s="1"/>
  <c r="AI48" i="1"/>
  <c r="AJ48" i="1" s="1"/>
  <c r="AI47" i="1"/>
  <c r="AJ47" i="1" s="1"/>
  <c r="AI46" i="1"/>
  <c r="AJ46" i="1" s="1"/>
  <c r="AI45" i="1"/>
  <c r="AJ45" i="1" s="1"/>
  <c r="AI44" i="1"/>
  <c r="AJ44" i="1" s="1"/>
  <c r="AI43" i="1"/>
  <c r="AJ43" i="1" s="1"/>
  <c r="AI42" i="1"/>
  <c r="AJ42" i="1" s="1"/>
  <c r="AI41" i="1"/>
  <c r="AJ41" i="1" s="1"/>
  <c r="AI40" i="1"/>
  <c r="AJ40" i="1" s="1"/>
  <c r="AI39" i="1"/>
  <c r="AJ39" i="1" s="1"/>
  <c r="AI38" i="1"/>
  <c r="AJ38" i="1" s="1"/>
  <c r="AI37" i="1"/>
  <c r="AJ37" i="1" s="1"/>
  <c r="AI36" i="1"/>
  <c r="AJ36" i="1" s="1"/>
  <c r="AI35" i="1"/>
  <c r="AJ35" i="1" s="1"/>
  <c r="AI34" i="1"/>
  <c r="AJ34" i="1" s="1"/>
  <c r="AI33" i="1"/>
  <c r="AJ33" i="1" s="1"/>
  <c r="AI32" i="1"/>
  <c r="AJ32" i="1" s="1"/>
  <c r="AI31" i="1"/>
  <c r="AJ31" i="1" s="1"/>
  <c r="AI30" i="1"/>
  <c r="AJ30" i="1" s="1"/>
  <c r="AI29" i="1"/>
  <c r="AJ29" i="1" s="1"/>
  <c r="AI28" i="1"/>
  <c r="AJ28" i="1" s="1"/>
  <c r="AI27" i="1"/>
  <c r="AJ27" i="1" s="1"/>
  <c r="AI26" i="1"/>
  <c r="AJ26" i="1" s="1"/>
  <c r="AI25" i="1"/>
  <c r="AJ25" i="1" s="1"/>
  <c r="AI24" i="1"/>
  <c r="AJ24" i="1" s="1"/>
  <c r="AI23" i="1"/>
  <c r="AJ23" i="1" s="1"/>
  <c r="AI22" i="1"/>
  <c r="AJ22" i="1" s="1"/>
  <c r="AI21" i="1"/>
  <c r="AJ21" i="1" s="1"/>
  <c r="AI20" i="1"/>
  <c r="AJ20" i="1" s="1"/>
  <c r="AI19" i="1"/>
  <c r="AJ19" i="1" s="1"/>
  <c r="AI18" i="1"/>
  <c r="AJ18" i="1" s="1"/>
  <c r="AI17" i="1"/>
  <c r="AJ17" i="1" s="1"/>
  <c r="AI16" i="1"/>
  <c r="AJ16" i="1" s="1"/>
  <c r="AI15" i="1"/>
  <c r="AJ15" i="1" s="1"/>
  <c r="AI14" i="1"/>
  <c r="AJ14" i="1" s="1"/>
  <c r="AI13" i="1"/>
  <c r="AJ13" i="1" s="1"/>
  <c r="AI12" i="1"/>
  <c r="AJ12" i="1" s="1"/>
  <c r="AI11" i="1"/>
  <c r="AJ11" i="1" s="1"/>
  <c r="AI10" i="1"/>
  <c r="AJ10" i="1" s="1"/>
  <c r="AI9" i="1"/>
  <c r="AJ9" i="1" s="1"/>
  <c r="AI8" i="1"/>
  <c r="AJ8" i="1" s="1"/>
  <c r="AI7" i="1"/>
  <c r="AJ7" i="1" s="1"/>
  <c r="AI6" i="1"/>
  <c r="AJ6" i="1" s="1"/>
  <c r="AI5" i="1"/>
  <c r="AJ5" i="1" s="1"/>
  <c r="AI4" i="1"/>
  <c r="AJ4" i="1" s="1"/>
  <c r="AI3" i="1"/>
  <c r="AJ3" i="1" s="1"/>
  <c r="AI2" i="1"/>
  <c r="AJ2" i="1" s="1"/>
  <c r="AO2" i="1"/>
  <c r="AC2" i="1"/>
  <c r="AD2" i="1" s="1"/>
  <c r="W2" i="1"/>
  <c r="X2" i="1" s="1"/>
  <c r="Q3" i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2" i="1"/>
  <c r="L2" i="1" s="1"/>
  <c r="E76" i="1"/>
  <c r="F76" i="1" s="1"/>
  <c r="E75" i="1"/>
  <c r="F75" i="1" s="1"/>
  <c r="E74" i="1"/>
  <c r="F74" i="1" s="1"/>
  <c r="E73" i="1"/>
  <c r="E72" i="1"/>
  <c r="F72" i="1" s="1"/>
  <c r="E71" i="1"/>
  <c r="F71" i="1" s="1"/>
  <c r="E70" i="1"/>
  <c r="E69" i="1"/>
  <c r="F69" i="1" s="1"/>
  <c r="E68" i="1"/>
  <c r="F68" i="1" s="1"/>
  <c r="E67" i="1"/>
  <c r="F67" i="1" s="1"/>
  <c r="E66" i="1"/>
  <c r="F66" i="1" s="1"/>
  <c r="E65" i="1"/>
  <c r="E64" i="1"/>
  <c r="F64" i="1" s="1"/>
  <c r="E63" i="1"/>
  <c r="F63" i="1" s="1"/>
  <c r="E62" i="1"/>
  <c r="E61" i="1"/>
  <c r="F61" i="1" s="1"/>
  <c r="E60" i="1"/>
  <c r="F60" i="1" s="1"/>
  <c r="E59" i="1"/>
  <c r="F59" i="1" s="1"/>
  <c r="E58" i="1"/>
  <c r="F58" i="1" s="1"/>
  <c r="E57" i="1"/>
  <c r="E56" i="1"/>
  <c r="F56" i="1" s="1"/>
  <c r="E55" i="1"/>
  <c r="F55" i="1" s="1"/>
  <c r="E54" i="1"/>
  <c r="E53" i="1"/>
  <c r="F53" i="1" s="1"/>
  <c r="E52" i="1"/>
  <c r="F52" i="1" s="1"/>
  <c r="E51" i="1"/>
  <c r="F51" i="1" s="1"/>
  <c r="E50" i="1"/>
  <c r="F50" i="1" s="1"/>
  <c r="E49" i="1"/>
  <c r="E48" i="1"/>
  <c r="F48" i="1" s="1"/>
  <c r="E47" i="1"/>
  <c r="F47" i="1" s="1"/>
  <c r="E46" i="1"/>
  <c r="E45" i="1"/>
  <c r="F45" i="1" s="1"/>
  <c r="E44" i="1"/>
  <c r="F44" i="1" s="1"/>
  <c r="E43" i="1"/>
  <c r="F43" i="1" s="1"/>
  <c r="E42" i="1"/>
  <c r="F42" i="1" s="1"/>
  <c r="E41" i="1"/>
  <c r="E40" i="1"/>
  <c r="F40" i="1" s="1"/>
  <c r="E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E32" i="1"/>
  <c r="F32" i="1" s="1"/>
  <c r="E31" i="1"/>
  <c r="F31" i="1" s="1"/>
  <c r="E30" i="1"/>
  <c r="E29" i="1"/>
  <c r="F29" i="1" s="1"/>
  <c r="E28" i="1"/>
  <c r="F28" i="1" s="1"/>
  <c r="E27" i="1"/>
  <c r="F27" i="1" s="1"/>
  <c r="E26" i="1"/>
  <c r="F26" i="1" s="1"/>
  <c r="E25" i="1"/>
  <c r="E24" i="1"/>
  <c r="F24" i="1" s="1"/>
  <c r="E23" i="1"/>
  <c r="F23" i="1" s="1"/>
  <c r="E22" i="1"/>
  <c r="E21" i="1"/>
  <c r="F21" i="1" s="1"/>
  <c r="E20" i="1"/>
  <c r="F20" i="1" s="1"/>
  <c r="E19" i="1"/>
  <c r="F19" i="1" s="1"/>
  <c r="E18" i="1"/>
  <c r="F18" i="1" s="1"/>
  <c r="E17" i="1"/>
  <c r="E16" i="1"/>
  <c r="F16" i="1" s="1"/>
  <c r="E15" i="1"/>
  <c r="F15" i="1" s="1"/>
  <c r="E14" i="1"/>
  <c r="E13" i="1"/>
  <c r="F13" i="1" s="1"/>
  <c r="E12" i="1"/>
  <c r="F12" i="1" s="1"/>
  <c r="E11" i="1"/>
  <c r="F11" i="1" s="1"/>
  <c r="E10" i="1"/>
  <c r="F10" i="1" s="1"/>
  <c r="E9" i="1"/>
  <c r="E8" i="1"/>
  <c r="F8" i="1" s="1"/>
  <c r="E7" i="1"/>
  <c r="F7" i="1" s="1"/>
  <c r="E6" i="1"/>
  <c r="E5" i="1"/>
  <c r="F5" i="1" s="1"/>
  <c r="E4" i="1"/>
  <c r="F4" i="1" s="1"/>
  <c r="E3" i="1"/>
  <c r="F3" i="1" s="1"/>
  <c r="K74" i="2" l="1"/>
  <c r="L74" i="2" s="1"/>
  <c r="K73" i="2"/>
  <c r="L73" i="2" s="1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L3" i="2" s="1"/>
  <c r="K2" i="2"/>
  <c r="L2" i="2" s="1"/>
  <c r="AO74" i="1" l="1"/>
  <c r="AP74" i="1" s="1"/>
  <c r="AO73" i="1"/>
  <c r="AP73" i="1" s="1"/>
  <c r="AO72" i="1"/>
  <c r="AP72" i="1" s="1"/>
  <c r="AO71" i="1"/>
  <c r="AP71" i="1" s="1"/>
  <c r="AO70" i="1"/>
  <c r="AP70" i="1" s="1"/>
  <c r="AO69" i="1"/>
  <c r="AP69" i="1" s="1"/>
  <c r="AO68" i="1"/>
  <c r="AP68" i="1" s="1"/>
  <c r="AO67" i="1"/>
  <c r="AP67" i="1" s="1"/>
  <c r="AO66" i="1"/>
  <c r="AP66" i="1" s="1"/>
  <c r="AO65" i="1"/>
  <c r="AP65" i="1" s="1"/>
  <c r="AO64" i="1"/>
  <c r="AP64" i="1" s="1"/>
  <c r="AO63" i="1"/>
  <c r="AP63" i="1" s="1"/>
  <c r="AO62" i="1"/>
  <c r="AP62" i="1" s="1"/>
  <c r="AO61" i="1"/>
  <c r="AP61" i="1" s="1"/>
  <c r="AO60" i="1"/>
  <c r="AP60" i="1" s="1"/>
  <c r="AO59" i="1"/>
  <c r="AP59" i="1" s="1"/>
  <c r="AO58" i="1"/>
  <c r="AP58" i="1" s="1"/>
  <c r="AO57" i="1"/>
  <c r="AP57" i="1" s="1"/>
  <c r="AO56" i="1"/>
  <c r="AP56" i="1" s="1"/>
  <c r="AO55" i="1"/>
  <c r="AP55" i="1" s="1"/>
  <c r="AO54" i="1"/>
  <c r="AP54" i="1" s="1"/>
  <c r="AO53" i="1"/>
  <c r="AP53" i="1" s="1"/>
  <c r="AO52" i="1"/>
  <c r="AP52" i="1" s="1"/>
  <c r="AO51" i="1"/>
  <c r="AP51" i="1" s="1"/>
  <c r="AO50" i="1"/>
  <c r="AP50" i="1" s="1"/>
  <c r="AO49" i="1"/>
  <c r="AP49" i="1" s="1"/>
  <c r="AO48" i="1"/>
  <c r="AP48" i="1" s="1"/>
  <c r="AO47" i="1"/>
  <c r="AP47" i="1" s="1"/>
  <c r="AO46" i="1"/>
  <c r="AP46" i="1" s="1"/>
  <c r="AO45" i="1"/>
  <c r="AP45" i="1" s="1"/>
  <c r="AO44" i="1"/>
  <c r="AP44" i="1" s="1"/>
  <c r="AO43" i="1"/>
  <c r="AP43" i="1" s="1"/>
  <c r="AO42" i="1"/>
  <c r="AP42" i="1" s="1"/>
  <c r="AO41" i="1"/>
  <c r="AP41" i="1" s="1"/>
  <c r="AO40" i="1"/>
  <c r="AP40" i="1" s="1"/>
  <c r="AO39" i="1"/>
  <c r="AP39" i="1" s="1"/>
  <c r="AO38" i="1"/>
  <c r="AP38" i="1" s="1"/>
  <c r="AO37" i="1"/>
  <c r="AP37" i="1" s="1"/>
  <c r="AO36" i="1"/>
  <c r="AP36" i="1" s="1"/>
  <c r="AO35" i="1"/>
  <c r="AP35" i="1" s="1"/>
  <c r="AO34" i="1"/>
  <c r="AP34" i="1" s="1"/>
  <c r="AO33" i="1"/>
  <c r="AP33" i="1" s="1"/>
  <c r="AO32" i="1"/>
  <c r="AP32" i="1" s="1"/>
  <c r="AO31" i="1"/>
  <c r="AP31" i="1" s="1"/>
  <c r="AO30" i="1"/>
  <c r="AP30" i="1" s="1"/>
  <c r="AO29" i="1"/>
  <c r="AP29" i="1" s="1"/>
  <c r="AO28" i="1"/>
  <c r="AP28" i="1" s="1"/>
  <c r="AO27" i="1"/>
  <c r="AP27" i="1" s="1"/>
  <c r="AO26" i="1"/>
  <c r="AP26" i="1" s="1"/>
  <c r="AO25" i="1"/>
  <c r="AP25" i="1" s="1"/>
  <c r="AO24" i="1"/>
  <c r="AP24" i="1" s="1"/>
  <c r="AO23" i="1"/>
  <c r="AP23" i="1" s="1"/>
  <c r="AO22" i="1"/>
  <c r="AP22" i="1" s="1"/>
  <c r="AO21" i="1"/>
  <c r="AP21" i="1" s="1"/>
  <c r="AO20" i="1"/>
  <c r="AP20" i="1" s="1"/>
  <c r="AO19" i="1"/>
  <c r="AP19" i="1" s="1"/>
  <c r="AO18" i="1"/>
  <c r="AP18" i="1" s="1"/>
  <c r="AO17" i="1"/>
  <c r="AP17" i="1" s="1"/>
  <c r="AO16" i="1"/>
  <c r="AP16" i="1" s="1"/>
  <c r="AO15" i="1"/>
  <c r="AP15" i="1" s="1"/>
  <c r="AO14" i="1"/>
  <c r="AP14" i="1" s="1"/>
  <c r="AO13" i="1"/>
  <c r="AP13" i="1" s="1"/>
  <c r="AO12" i="1"/>
  <c r="AP12" i="1" s="1"/>
  <c r="AO11" i="1"/>
  <c r="AP11" i="1" s="1"/>
  <c r="AO10" i="1"/>
  <c r="AP10" i="1" s="1"/>
  <c r="AO9" i="1"/>
  <c r="AP9" i="1" s="1"/>
  <c r="AO8" i="1"/>
  <c r="AP8" i="1" s="1"/>
  <c r="AO7" i="1"/>
  <c r="AP7" i="1" s="1"/>
  <c r="AO6" i="1"/>
  <c r="AP6" i="1" s="1"/>
  <c r="AO5" i="1"/>
  <c r="AP5" i="1" s="1"/>
  <c r="AO4" i="1"/>
  <c r="AP4" i="1" s="1"/>
  <c r="AO3" i="1"/>
  <c r="AP3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D65" i="1" s="1"/>
  <c r="AC64" i="1"/>
  <c r="AD64" i="1" s="1"/>
  <c r="AC63" i="1"/>
  <c r="AD63" i="1" s="1"/>
  <c r="AC62" i="1"/>
  <c r="AD62" i="1" s="1"/>
  <c r="AC61" i="1"/>
  <c r="AD61" i="1" s="1"/>
  <c r="AC60" i="1"/>
  <c r="AD60" i="1" s="1"/>
  <c r="AC59" i="1"/>
  <c r="AD59" i="1" s="1"/>
  <c r="AC58" i="1"/>
  <c r="AD58" i="1" s="1"/>
  <c r="AC57" i="1"/>
  <c r="AD57" i="1" s="1"/>
  <c r="AC56" i="1"/>
  <c r="AD56" i="1" s="1"/>
  <c r="AC55" i="1"/>
  <c r="AD55" i="1" s="1"/>
  <c r="AC54" i="1"/>
  <c r="AD54" i="1" s="1"/>
  <c r="AC53" i="1"/>
  <c r="AD53" i="1" s="1"/>
  <c r="AC52" i="1"/>
  <c r="AD52" i="1" s="1"/>
  <c r="AC51" i="1"/>
  <c r="AD51" i="1" s="1"/>
  <c r="AC50" i="1"/>
  <c r="AD50" i="1" s="1"/>
  <c r="AC49" i="1"/>
  <c r="AD49" i="1" s="1"/>
  <c r="AC48" i="1"/>
  <c r="AD48" i="1" s="1"/>
  <c r="AC47" i="1"/>
  <c r="AD47" i="1" s="1"/>
  <c r="AC46" i="1"/>
  <c r="AD46" i="1" s="1"/>
  <c r="AC45" i="1"/>
  <c r="AD45" i="1" s="1"/>
  <c r="AC44" i="1"/>
  <c r="AD44" i="1" s="1"/>
  <c r="AC43" i="1"/>
  <c r="AD43" i="1" s="1"/>
  <c r="AC42" i="1"/>
  <c r="AD42" i="1" s="1"/>
  <c r="AC41" i="1"/>
  <c r="AD41" i="1" s="1"/>
  <c r="AC40" i="1"/>
  <c r="AD40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AC4" i="1"/>
  <c r="AD4" i="1" s="1"/>
  <c r="AC3" i="1"/>
  <c r="AD3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W3" i="1"/>
  <c r="X3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</calcChain>
</file>

<file path=xl/sharedStrings.xml><?xml version="1.0" encoding="utf-8"?>
<sst xmlns="http://schemas.openxmlformats.org/spreadsheetml/2006/main" count="170" uniqueCount="76">
  <si>
    <t>162C5</t>
  </si>
  <si>
    <t>500ms</t>
  </si>
  <si>
    <t>1E-5 to 0.1</t>
  </si>
  <si>
    <t>443nm</t>
  </si>
  <si>
    <t>200C5</t>
  </si>
  <si>
    <t>441nm</t>
  </si>
  <si>
    <t>200C6</t>
  </si>
  <si>
    <t>200C7</t>
  </si>
  <si>
    <t>200C8</t>
  </si>
  <si>
    <t>200C1</t>
  </si>
  <si>
    <t>163C2</t>
  </si>
  <si>
    <t>163C1</t>
  </si>
  <si>
    <t>455.5nm</t>
  </si>
  <si>
    <t>163C3</t>
  </si>
  <si>
    <t>163C5</t>
  </si>
  <si>
    <t>182C1</t>
  </si>
  <si>
    <t>454nm</t>
  </si>
  <si>
    <t>182C2</t>
  </si>
  <si>
    <t>182C5</t>
  </si>
  <si>
    <t>182C6</t>
  </si>
  <si>
    <t>144C1</t>
  </si>
  <si>
    <t>450nm</t>
  </si>
  <si>
    <t>143C1</t>
  </si>
  <si>
    <t>143C2</t>
  </si>
  <si>
    <t>448nm</t>
  </si>
  <si>
    <t>162C3</t>
  </si>
  <si>
    <t>162C4</t>
  </si>
  <si>
    <t>162C8</t>
  </si>
  <si>
    <t>163C7</t>
  </si>
  <si>
    <t>449nm</t>
  </si>
  <si>
    <t>163C8</t>
  </si>
  <si>
    <t>162C2</t>
  </si>
  <si>
    <t>448.5nm</t>
  </si>
  <si>
    <t>162C1</t>
  </si>
  <si>
    <t>164C2</t>
  </si>
  <si>
    <t xml:space="preserve">callibration </t>
  </si>
  <si>
    <t>callibration</t>
  </si>
  <si>
    <t>C6018 162C5</t>
  </si>
  <si>
    <t>C6018 200 C1</t>
  </si>
  <si>
    <t>C6018 200 C3</t>
  </si>
  <si>
    <t>C6018 200C5</t>
  </si>
  <si>
    <t>C6018 200 C6</t>
  </si>
  <si>
    <t>C6018 200C7</t>
  </si>
  <si>
    <t>C6018 200C8</t>
  </si>
  <si>
    <t>C6020 163C2</t>
  </si>
  <si>
    <t>C6020 163C3</t>
  </si>
  <si>
    <t>C6020 163C5</t>
  </si>
  <si>
    <t>C6020 182C1</t>
  </si>
  <si>
    <t>C6020 182C2</t>
  </si>
  <si>
    <t>C6020 182C5</t>
  </si>
  <si>
    <t>C6020 182C6</t>
  </si>
  <si>
    <t>C6012 143C1</t>
  </si>
  <si>
    <t>C6012 143C2</t>
  </si>
  <si>
    <t>C6012 144C2</t>
  </si>
  <si>
    <t>C6012 162C3</t>
  </si>
  <si>
    <t>C6012 162C4</t>
  </si>
  <si>
    <t>C6012 162C8</t>
  </si>
  <si>
    <t>C6012 162C7</t>
  </si>
  <si>
    <t>C6010 162C2</t>
  </si>
  <si>
    <t>C6010 162C3</t>
  </si>
  <si>
    <t>C6010 162C4</t>
  </si>
  <si>
    <t>C6010 163C1</t>
  </si>
  <si>
    <t>C6010 163C2</t>
  </si>
  <si>
    <t>C6010 163C3</t>
  </si>
  <si>
    <t>C6010 163C8</t>
  </si>
  <si>
    <t>C6010 182C2</t>
  </si>
  <si>
    <t>C6014 162C1</t>
  </si>
  <si>
    <t>C6014 163C3</t>
  </si>
  <si>
    <t>C6014 164C2</t>
  </si>
  <si>
    <t>Device name</t>
  </si>
  <si>
    <t>No of QWs</t>
  </si>
  <si>
    <t>C6018</t>
  </si>
  <si>
    <t>C6020</t>
  </si>
  <si>
    <t>C6012</t>
  </si>
  <si>
    <t>C6010</t>
  </si>
  <si>
    <t>C6014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</si>
</sst>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1" fontId="1" fillId="0" borderId="0" xfId="0" applyNumberFormat="1" applyFont="1"/>
    <xf numFmtId="11" fontId="2" fillId="0" borderId="0" xfId="0" applyNumberFormat="1" applyFont="1"/>
    <xf numFmtId="0" fontId="3" fillId="0" borderId="0" xfId="0" applyFont="1" applyProtection="1"/>
    <xf numFmtId="11" fontId="3" fillId="0" borderId="0" xfId="0" applyNumberFormat="1" applyFont="1" applyProtection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727504558824555E-2"/>
          <c:y val="7.787926509186352E-2"/>
          <c:w val="0.79053031414551422"/>
          <c:h val="0.87341046148758961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'C6018 3QW'!$F$1</c:f>
              <c:strCache>
                <c:ptCount val="1"/>
                <c:pt idx="0">
                  <c:v>C6018 162C5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3QW'!$B$2:$B$77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9.1029800000000003E-4</c:v>
                </c:pt>
                <c:pt idx="25">
                  <c:v>1.0985400000000001E-3</c:v>
                </c:pt>
                <c:pt idx="26">
                  <c:v>1.3257099999999999E-3</c:v>
                </c:pt>
                <c:pt idx="27">
                  <c:v>1.59986E-3</c:v>
                </c:pt>
                <c:pt idx="28">
                  <c:v>1.9307E-3</c:v>
                </c:pt>
                <c:pt idx="29">
                  <c:v>2.3299499999999999E-3</c:v>
                </c:pt>
                <c:pt idx="30">
                  <c:v>2.8117699999999999E-3</c:v>
                </c:pt>
                <c:pt idx="31">
                  <c:v>3.3932200000000002E-3</c:v>
                </c:pt>
                <c:pt idx="32">
                  <c:v>4.0949100000000002E-3</c:v>
                </c:pt>
                <c:pt idx="33">
                  <c:v>4.9417100000000002E-3</c:v>
                </c:pt>
                <c:pt idx="34">
                  <c:v>5.9636200000000002E-3</c:v>
                </c:pt>
                <c:pt idx="35">
                  <c:v>7.1968600000000002E-3</c:v>
                </c:pt>
                <c:pt idx="36">
                  <c:v>8.6851099999999994E-3</c:v>
                </c:pt>
                <c:pt idx="37">
                  <c:v>1.04811E-2</c:v>
                </c:pt>
                <c:pt idx="38">
                  <c:v>1.2648599999999999E-2</c:v>
                </c:pt>
                <c:pt idx="39">
                  <c:v>1.52642E-2</c:v>
                </c:pt>
                <c:pt idx="40">
                  <c:v>1.8420700000000002E-2</c:v>
                </c:pt>
                <c:pt idx="41">
                  <c:v>2.223E-2</c:v>
                </c:pt>
                <c:pt idx="42">
                  <c:v>2.6827E-2</c:v>
                </c:pt>
                <c:pt idx="43">
                  <c:v>3.2374600000000003E-2</c:v>
                </c:pt>
                <c:pt idx="44">
                  <c:v>3.9069399999999997E-2</c:v>
                </c:pt>
                <c:pt idx="45">
                  <c:v>4.7148700000000002E-2</c:v>
                </c:pt>
                <c:pt idx="46">
                  <c:v>5.6898700000000003E-2</c:v>
                </c:pt>
                <c:pt idx="47">
                  <c:v>5.7916599999999999E-2</c:v>
                </c:pt>
                <c:pt idx="48">
                  <c:v>6.2730099999999997E-2</c:v>
                </c:pt>
                <c:pt idx="49">
                  <c:v>6.7943600000000007E-2</c:v>
                </c:pt>
                <c:pt idx="50">
                  <c:v>7.35904E-2</c:v>
                </c:pt>
                <c:pt idx="51">
                  <c:v>7.9706600000000002E-2</c:v>
                </c:pt>
                <c:pt idx="52">
                  <c:v>8.6331099999999994E-2</c:v>
                </c:pt>
                <c:pt idx="53">
                  <c:v>9.3506099999999995E-2</c:v>
                </c:pt>
                <c:pt idx="54">
                  <c:v>0.10127700000000001</c:v>
                </c:pt>
                <c:pt idx="55">
                  <c:v>0.109695</c:v>
                </c:pt>
                <c:pt idx="56">
                  <c:v>0.118812</c:v>
                </c:pt>
                <c:pt idx="57">
                  <c:v>0.12868599999999999</c:v>
                </c:pt>
                <c:pt idx="58">
                  <c:v>0.139381</c:v>
                </c:pt>
                <c:pt idx="59">
                  <c:v>0.15096499999999999</c:v>
                </c:pt>
                <c:pt idx="60">
                  <c:v>0.16351199999999999</c:v>
                </c:pt>
                <c:pt idx="61">
                  <c:v>0.17710200000000001</c:v>
                </c:pt>
                <c:pt idx="62">
                  <c:v>0.19182099999999999</c:v>
                </c:pt>
                <c:pt idx="63">
                  <c:v>0.207763</c:v>
                </c:pt>
                <c:pt idx="64">
                  <c:v>0.22503100000000001</c:v>
                </c:pt>
                <c:pt idx="65">
                  <c:v>0.24373300000000001</c:v>
                </c:pt>
                <c:pt idx="66">
                  <c:v>0.26399</c:v>
                </c:pt>
                <c:pt idx="67">
                  <c:v>0.28593000000000002</c:v>
                </c:pt>
                <c:pt idx="68">
                  <c:v>0.30969400000000002</c:v>
                </c:pt>
                <c:pt idx="69">
                  <c:v>0.33543299999999998</c:v>
                </c:pt>
                <c:pt idx="70">
                  <c:v>0.363311</c:v>
                </c:pt>
                <c:pt idx="71">
                  <c:v>0.39350600000000002</c:v>
                </c:pt>
                <c:pt idx="72">
                  <c:v>0.42621100000000001</c:v>
                </c:pt>
                <c:pt idx="73">
                  <c:v>0.46163300000000002</c:v>
                </c:pt>
                <c:pt idx="74">
                  <c:v>0.5</c:v>
                </c:pt>
              </c:numCache>
            </c:numRef>
          </c:xVal>
          <c:yVal>
            <c:numRef>
              <c:f>'C6018 3QW'!$F$2:$F$77</c:f>
              <c:numCache>
                <c:formatCode>0.00E+00</c:formatCode>
                <c:ptCount val="76"/>
                <c:pt idx="0">
                  <c:v>5.1980546399999987E-2</c:v>
                </c:pt>
                <c:pt idx="1">
                  <c:v>7.2153128216176809E-2</c:v>
                </c:pt>
                <c:pt idx="2">
                  <c:v>1.9598439990386924E-2</c:v>
                </c:pt>
                <c:pt idx="3">
                  <c:v>4.2839431240789518E-2</c:v>
                </c:pt>
                <c:pt idx="4">
                  <c:v>3.1875631202998654E-2</c:v>
                </c:pt>
                <c:pt idx="5">
                  <c:v>3.2468115723467021E-2</c:v>
                </c:pt>
                <c:pt idx="6">
                  <c:v>2.8189764960308724E-2</c:v>
                </c:pt>
                <c:pt idx="7">
                  <c:v>2.858195284352625E-2</c:v>
                </c:pt>
                <c:pt idx="8">
                  <c:v>3.7550010470319646E-2</c:v>
                </c:pt>
                <c:pt idx="9">
                  <c:v>4.0458324012467121E-2</c:v>
                </c:pt>
                <c:pt idx="10">
                  <c:v>4.1247852193995384E-2</c:v>
                </c:pt>
                <c:pt idx="11">
                  <c:v>5.0460803841113878E-2</c:v>
                </c:pt>
                <c:pt idx="12">
                  <c:v>5.8567212363548705E-2</c:v>
                </c:pt>
                <c:pt idx="13">
                  <c:v>5.4960589543164837E-2</c:v>
                </c:pt>
                <c:pt idx="14">
                  <c:v>5.8447359999999997E-2</c:v>
                </c:pt>
                <c:pt idx="15">
                  <c:v>6.0523621356965235E-2</c:v>
                </c:pt>
                <c:pt idx="16">
                  <c:v>6.151973868224294E-2</c:v>
                </c:pt>
                <c:pt idx="17">
                  <c:v>6.3265993734772027E-2</c:v>
                </c:pt>
                <c:pt idx="18">
                  <c:v>6.6579952427003278E-2</c:v>
                </c:pt>
                <c:pt idx="19">
                  <c:v>6.7447565008097884E-2</c:v>
                </c:pt>
                <c:pt idx="20">
                  <c:v>7.0422911836865928E-2</c:v>
                </c:pt>
                <c:pt idx="21">
                  <c:v>7.2957358030840982E-2</c:v>
                </c:pt>
                <c:pt idx="22">
                  <c:v>7.3801175512554898E-2</c:v>
                </c:pt>
                <c:pt idx="23">
                  <c:v>7.5470307246868665E-2</c:v>
                </c:pt>
                <c:pt idx="24">
                  <c:v>7.8126035737747415E-2</c:v>
                </c:pt>
                <c:pt idx="25">
                  <c:v>7.8401741875580314E-2</c:v>
                </c:pt>
                <c:pt idx="26">
                  <c:v>8.0316649583996494E-2</c:v>
                </c:pt>
                <c:pt idx="27">
                  <c:v>8.0930217894065723E-2</c:v>
                </c:pt>
                <c:pt idx="28">
                  <c:v>8.0953677733464541E-2</c:v>
                </c:pt>
                <c:pt idx="29">
                  <c:v>8.182215755702911E-2</c:v>
                </c:pt>
                <c:pt idx="30">
                  <c:v>8.1942692894511268E-2</c:v>
                </c:pt>
                <c:pt idx="31">
                  <c:v>8.1423664366000431E-2</c:v>
                </c:pt>
                <c:pt idx="32">
                  <c:v>8.1179722533584367E-2</c:v>
                </c:pt>
                <c:pt idx="33">
                  <c:v>8.1058475224163304E-2</c:v>
                </c:pt>
                <c:pt idx="34">
                  <c:v>8.0235626012388442E-2</c:v>
                </c:pt>
                <c:pt idx="35">
                  <c:v>7.9459673246388016E-2</c:v>
                </c:pt>
                <c:pt idx="36">
                  <c:v>7.8465462843878786E-2</c:v>
                </c:pt>
                <c:pt idx="37">
                  <c:v>7.7383226646058151E-2</c:v>
                </c:pt>
                <c:pt idx="38">
                  <c:v>7.6114843002387605E-2</c:v>
                </c:pt>
                <c:pt idx="39">
                  <c:v>7.4830444569646618E-2</c:v>
                </c:pt>
                <c:pt idx="40">
                  <c:v>7.3314806494867171E-2</c:v>
                </c:pt>
                <c:pt idx="41">
                  <c:v>7.1606850922177223E-2</c:v>
                </c:pt>
                <c:pt idx="42">
                  <c:v>6.9918301114548775E-2</c:v>
                </c:pt>
                <c:pt idx="43">
                  <c:v>6.8146176076306728E-2</c:v>
                </c:pt>
                <c:pt idx="44">
                  <c:v>6.6233226002958848E-2</c:v>
                </c:pt>
                <c:pt idx="45">
                  <c:v>6.4277097099177699E-2</c:v>
                </c:pt>
                <c:pt idx="46">
                  <c:v>6.2225042751416111E-2</c:v>
                </c:pt>
                <c:pt idx="47">
                  <c:v>6.2332214805427111E-2</c:v>
                </c:pt>
                <c:pt idx="48">
                  <c:v>6.1539745799863231E-2</c:v>
                </c:pt>
                <c:pt idx="49">
                  <c:v>6.0518532783073002E-2</c:v>
                </c:pt>
                <c:pt idx="50">
                  <c:v>5.9693771687611412E-2</c:v>
                </c:pt>
                <c:pt idx="51">
                  <c:v>5.8777079940682452E-2</c:v>
                </c:pt>
                <c:pt idx="52">
                  <c:v>5.7785755075517399E-2</c:v>
                </c:pt>
                <c:pt idx="53">
                  <c:v>5.6929144087925813E-2</c:v>
                </c:pt>
                <c:pt idx="54">
                  <c:v>5.6126226566742689E-2</c:v>
                </c:pt>
                <c:pt idx="55">
                  <c:v>5.498955401795888E-2</c:v>
                </c:pt>
                <c:pt idx="56">
                  <c:v>5.3958912298421036E-2</c:v>
                </c:pt>
                <c:pt idx="57">
                  <c:v>5.3128389537323406E-2</c:v>
                </c:pt>
                <c:pt idx="58">
                  <c:v>5.2137472108824016E-2</c:v>
                </c:pt>
                <c:pt idx="59">
                  <c:v>5.1415340297419933E-2</c:v>
                </c:pt>
                <c:pt idx="60">
                  <c:v>5.057352032878322E-2</c:v>
                </c:pt>
                <c:pt idx="61">
                  <c:v>4.9862152838477274E-2</c:v>
                </c:pt>
                <c:pt idx="62">
                  <c:v>4.8707279682620779E-2</c:v>
                </c:pt>
                <c:pt idx="63">
                  <c:v>4.7947303610363728E-2</c:v>
                </c:pt>
                <c:pt idx="64">
                  <c:v>4.7077541849789586E-2</c:v>
                </c:pt>
                <c:pt idx="65">
                  <c:v>4.622878277459351E-2</c:v>
                </c:pt>
                <c:pt idx="66">
                  <c:v>4.5330530974658133E-2</c:v>
                </c:pt>
                <c:pt idx="67">
                  <c:v>4.4343489917112573E-2</c:v>
                </c:pt>
                <c:pt idx="68">
                  <c:v>4.345013978959876E-2</c:v>
                </c:pt>
                <c:pt idx="69">
                  <c:v>4.2530171068439898E-2</c:v>
                </c:pt>
                <c:pt idx="70">
                  <c:v>4.1602921111664658E-2</c:v>
                </c:pt>
                <c:pt idx="71">
                  <c:v>4.0681406006515777E-2</c:v>
                </c:pt>
                <c:pt idx="72">
                  <c:v>3.9727397725539702E-2</c:v>
                </c:pt>
                <c:pt idx="73">
                  <c:v>3.8754370662409311E-2</c:v>
                </c:pt>
                <c:pt idx="74">
                  <c:v>3.7879325743999999E-2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69F-4E8F-BDD9-ACDC3B121FA1}"/>
            </c:ext>
          </c:extLst>
        </c:ser>
        <c:ser>
          <c:idx val="4"/>
          <c:order val="1"/>
          <c:tx>
            <c:strRef>
              <c:f>'C6018 3QW'!$L$1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3QW'!$L$2:$L$77</c:f>
              <c:numCache>
                <c:formatCode>0.00E+00</c:formatCode>
                <c:ptCount val="76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69F-4E8F-BDD9-ACDC3B121FA1}"/>
            </c:ext>
          </c:extLst>
        </c:ser>
        <c:ser>
          <c:idx val="5"/>
          <c:order val="2"/>
          <c:tx>
            <c:strRef>
              <c:f>'C6018 3QW'!$R$1</c:f>
              <c:strCache>
                <c:ptCount val="1"/>
                <c:pt idx="0">
                  <c:v>C6018 200 C3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3QW'!$R$2:$R$77</c:f>
              <c:numCache>
                <c:formatCode>0.00E+00</c:formatCode>
                <c:ptCount val="76"/>
                <c:pt idx="1">
                  <c:v>2.0467119159470262E-2</c:v>
                </c:pt>
                <c:pt idx="2">
                  <c:v>4.6020320610890834E-2</c:v>
                </c:pt>
                <c:pt idx="3">
                  <c:v>4.8366706211484971E-2</c:v>
                </c:pt>
                <c:pt idx="4">
                  <c:v>5.8905130278646592E-2</c:v>
                </c:pt>
                <c:pt idx="5">
                  <c:v>5.8197407194391253E-2</c:v>
                </c:pt>
                <c:pt idx="6">
                  <c:v>4.5190761168906093E-2</c:v>
                </c:pt>
                <c:pt idx="7">
                  <c:v>4.5569561570609388E-2</c:v>
                </c:pt>
                <c:pt idx="8">
                  <c:v>5.4482295992202369E-2</c:v>
                </c:pt>
                <c:pt idx="9">
                  <c:v>4.6450465345603292E-2</c:v>
                </c:pt>
                <c:pt idx="10">
                  <c:v>5.2082085567732958E-2</c:v>
                </c:pt>
                <c:pt idx="11">
                  <c:v>5.3253163370913507E-2</c:v>
                </c:pt>
                <c:pt idx="12">
                  <c:v>5.8904096328530615E-2</c:v>
                </c:pt>
                <c:pt idx="13">
                  <c:v>5.7549483498934122E-2</c:v>
                </c:pt>
                <c:pt idx="14">
                  <c:v>6.5462675152466912E-2</c:v>
                </c:pt>
                <c:pt idx="15">
                  <c:v>6.7023488086050562E-2</c:v>
                </c:pt>
                <c:pt idx="16">
                  <c:v>6.7223724705131285E-2</c:v>
                </c:pt>
                <c:pt idx="17">
                  <c:v>7.2868282329078063E-2</c:v>
                </c:pt>
                <c:pt idx="18">
                  <c:v>7.4199683293745045E-2</c:v>
                </c:pt>
                <c:pt idx="19">
                  <c:v>7.770102391073555E-2</c:v>
                </c:pt>
                <c:pt idx="20">
                  <c:v>7.8476124859096316E-2</c:v>
                </c:pt>
                <c:pt idx="21">
                  <c:v>8.2434915708658379E-2</c:v>
                </c:pt>
                <c:pt idx="22">
                  <c:v>8.3985418700563849E-2</c:v>
                </c:pt>
                <c:pt idx="23">
                  <c:v>8.5312671013826655E-2</c:v>
                </c:pt>
                <c:pt idx="24">
                  <c:v>8.6744307350502245E-2</c:v>
                </c:pt>
                <c:pt idx="25">
                  <c:v>8.7649600920363016E-2</c:v>
                </c:pt>
                <c:pt idx="26">
                  <c:v>8.9076523746116285E-2</c:v>
                </c:pt>
                <c:pt idx="27">
                  <c:v>9.003173281455977E-2</c:v>
                </c:pt>
                <c:pt idx="28">
                  <c:v>8.9942286293878362E-2</c:v>
                </c:pt>
                <c:pt idx="29">
                  <c:v>9.0259700622504727E-2</c:v>
                </c:pt>
                <c:pt idx="30">
                  <c:v>8.9941822007970837E-2</c:v>
                </c:pt>
                <c:pt idx="31">
                  <c:v>8.9528396529110987E-2</c:v>
                </c:pt>
                <c:pt idx="32">
                  <c:v>8.8618529225407874E-2</c:v>
                </c:pt>
                <c:pt idx="33">
                  <c:v>8.7732107082861763E-2</c:v>
                </c:pt>
                <c:pt idx="34">
                  <c:v>8.6563561876289913E-2</c:v>
                </c:pt>
                <c:pt idx="35">
                  <c:v>8.5365785860074345E-2</c:v>
                </c:pt>
                <c:pt idx="36">
                  <c:v>8.3860846143201134E-2</c:v>
                </c:pt>
                <c:pt idx="37">
                  <c:v>8.227214979507616E-2</c:v>
                </c:pt>
                <c:pt idx="38">
                  <c:v>8.0570772355057579E-2</c:v>
                </c:pt>
                <c:pt idx="39">
                  <c:v>7.8569140566158741E-2</c:v>
                </c:pt>
                <c:pt idx="40">
                  <c:v>7.6475625924475821E-2</c:v>
                </c:pt>
                <c:pt idx="41">
                  <c:v>7.4297862009732304E-2</c:v>
                </c:pt>
                <c:pt idx="42">
                  <c:v>7.2042732835894602E-2</c:v>
                </c:pt>
                <c:pt idx="43">
                  <c:v>7.2978135578183209E-2</c:v>
                </c:pt>
                <c:pt idx="44">
                  <c:v>7.1594050534481327E-2</c:v>
                </c:pt>
                <c:pt idx="45">
                  <c:v>7.0802559746255808E-2</c:v>
                </c:pt>
                <c:pt idx="46">
                  <c:v>6.9827614539112792E-2</c:v>
                </c:pt>
                <c:pt idx="47">
                  <c:v>6.8551457235118532E-2</c:v>
                </c:pt>
                <c:pt idx="48">
                  <c:v>6.78129699227073E-2</c:v>
                </c:pt>
                <c:pt idx="49">
                  <c:v>6.6812820316008964E-2</c:v>
                </c:pt>
                <c:pt idx="50">
                  <c:v>6.5861118563298751E-2</c:v>
                </c:pt>
                <c:pt idx="51">
                  <c:v>6.4839026842099065E-2</c:v>
                </c:pt>
                <c:pt idx="52">
                  <c:v>6.3001158770500706E-2</c:v>
                </c:pt>
                <c:pt idx="53">
                  <c:v>6.2181632707051356E-2</c:v>
                </c:pt>
                <c:pt idx="54">
                  <c:v>6.13342284011716E-2</c:v>
                </c:pt>
                <c:pt idx="55">
                  <c:v>6.0218055264752955E-2</c:v>
                </c:pt>
                <c:pt idx="56">
                  <c:v>5.9132758408965348E-2</c:v>
                </c:pt>
                <c:pt idx="57">
                  <c:v>5.8435277089391599E-2</c:v>
                </c:pt>
                <c:pt idx="58">
                  <c:v>5.7411872674788401E-2</c:v>
                </c:pt>
                <c:pt idx="59">
                  <c:v>5.647728874772729E-2</c:v>
                </c:pt>
                <c:pt idx="60">
                  <c:v>5.5675040270877531E-2</c:v>
                </c:pt>
                <c:pt idx="61">
                  <c:v>5.4592856503804819E-2</c:v>
                </c:pt>
                <c:pt idx="62">
                  <c:v>5.3477113090196461E-2</c:v>
                </c:pt>
                <c:pt idx="63">
                  <c:v>5.2584269695937769E-2</c:v>
                </c:pt>
                <c:pt idx="64">
                  <c:v>5.1499827136633966E-2</c:v>
                </c:pt>
                <c:pt idx="65">
                  <c:v>5.0542879816038881E-2</c:v>
                </c:pt>
                <c:pt idx="66">
                  <c:v>4.950512582032586E-2</c:v>
                </c:pt>
                <c:pt idx="67">
                  <c:v>4.842650021256107E-2</c:v>
                </c:pt>
                <c:pt idx="68">
                  <c:v>4.7377611704022174E-2</c:v>
                </c:pt>
                <c:pt idx="69">
                  <c:v>4.6378735917114354E-2</c:v>
                </c:pt>
                <c:pt idx="70">
                  <c:v>4.5234202228004443E-2</c:v>
                </c:pt>
                <c:pt idx="71">
                  <c:v>4.4153805633046168E-2</c:v>
                </c:pt>
                <c:pt idx="72">
                  <c:v>4.3074563871600004E-2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69F-4E8F-BDD9-ACDC3B121FA1}"/>
            </c:ext>
          </c:extLst>
        </c:ser>
        <c:ser>
          <c:idx val="6"/>
          <c:order val="3"/>
          <c:tx>
            <c:strRef>
              <c:f>'C6018 3QW'!$X$1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3QW'!$X$2:$X$77</c:f>
              <c:numCache>
                <c:formatCode>0.00E+00</c:formatCode>
                <c:ptCount val="76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69F-4E8F-BDD9-ACDC3B121FA1}"/>
            </c:ext>
          </c:extLst>
        </c:ser>
        <c:ser>
          <c:idx val="7"/>
          <c:order val="4"/>
          <c:tx>
            <c:strRef>
              <c:f>'C6018 3QW'!$AD$1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3QW'!$AD$2:$AD$77</c:f>
              <c:numCache>
                <c:formatCode>0.00E+00</c:formatCode>
                <c:ptCount val="76"/>
                <c:pt idx="0">
                  <c:v>-3.4313781240000001E-2</c:v>
                </c:pt>
                <c:pt idx="1">
                  <c:v>8.5301593852890961E-2</c:v>
                </c:pt>
                <c:pt idx="2">
                  <c:v>5.3910887961071727E-2</c:v>
                </c:pt>
                <c:pt idx="3">
                  <c:v>7.8545518950755289E-2</c:v>
                </c:pt>
                <c:pt idx="4">
                  <c:v>6.237753490879603E-2</c:v>
                </c:pt>
                <c:pt idx="5">
                  <c:v>6.1034766812029961E-2</c:v>
                </c:pt>
                <c:pt idx="6">
                  <c:v>5.5776451645521426E-2</c:v>
                </c:pt>
                <c:pt idx="7">
                  <c:v>6.6685477767518708E-2</c:v>
                </c:pt>
                <c:pt idx="8">
                  <c:v>6.154797652771353E-2</c:v>
                </c:pt>
                <c:pt idx="9">
                  <c:v>6.4400698440089915E-2</c:v>
                </c:pt>
                <c:pt idx="10">
                  <c:v>6.0464815331592196E-2</c:v>
                </c:pt>
                <c:pt idx="11">
                  <c:v>6.9524094903833877E-2</c:v>
                </c:pt>
                <c:pt idx="12">
                  <c:v>6.5188947656574778E-2</c:v>
                </c:pt>
                <c:pt idx="13">
                  <c:v>6.5265616244535155E-2</c:v>
                </c:pt>
                <c:pt idx="14">
                  <c:v>7.059333177865286E-2</c:v>
                </c:pt>
                <c:pt idx="15">
                  <c:v>7.2744255402276678E-2</c:v>
                </c:pt>
                <c:pt idx="16">
                  <c:v>7.750290868823323E-2</c:v>
                </c:pt>
                <c:pt idx="17">
                  <c:v>7.7577644392214942E-2</c:v>
                </c:pt>
                <c:pt idx="18">
                  <c:v>8.1064429547325748E-2</c:v>
                </c:pt>
                <c:pt idx="19">
                  <c:v>8.1522938574811854E-2</c:v>
                </c:pt>
                <c:pt idx="20">
                  <c:v>8.5279838044169151E-2</c:v>
                </c:pt>
                <c:pt idx="21">
                  <c:v>8.685870635168827E-2</c:v>
                </c:pt>
                <c:pt idx="22">
                  <c:v>8.7971186866171211E-2</c:v>
                </c:pt>
                <c:pt idx="23">
                  <c:v>8.9287974577731813E-2</c:v>
                </c:pt>
                <c:pt idx="24">
                  <c:v>9.1290549253684641E-2</c:v>
                </c:pt>
                <c:pt idx="25">
                  <c:v>9.1717693531893116E-2</c:v>
                </c:pt>
                <c:pt idx="26">
                  <c:v>9.2813272081668882E-2</c:v>
                </c:pt>
                <c:pt idx="27">
                  <c:v>9.3456120375940172E-2</c:v>
                </c:pt>
                <c:pt idx="28">
                  <c:v>9.3677031066465438E-2</c:v>
                </c:pt>
                <c:pt idx="29">
                  <c:v>9.3558634077719111E-2</c:v>
                </c:pt>
                <c:pt idx="30">
                  <c:v>9.3842073696480136E-2</c:v>
                </c:pt>
                <c:pt idx="31">
                  <c:v>9.3188416487673204E-2</c:v>
                </c:pt>
                <c:pt idx="32">
                  <c:v>9.2228998363165948E-2</c:v>
                </c:pt>
                <c:pt idx="33">
                  <c:v>9.1479628956704001E-2</c:v>
                </c:pt>
                <c:pt idx="34">
                  <c:v>9.0350606867898614E-2</c:v>
                </c:pt>
                <c:pt idx="35">
                  <c:v>8.8935271585490819E-2</c:v>
                </c:pt>
                <c:pt idx="36">
                  <c:v>8.7313377418283461E-2</c:v>
                </c:pt>
                <c:pt idx="37">
                  <c:v>8.5665161242545015E-2</c:v>
                </c:pt>
                <c:pt idx="38">
                  <c:v>8.3763116189490894E-2</c:v>
                </c:pt>
                <c:pt idx="39">
                  <c:v>8.1726225323945148E-2</c:v>
                </c:pt>
                <c:pt idx="40">
                  <c:v>7.9585090399015929E-2</c:v>
                </c:pt>
                <c:pt idx="41">
                  <c:v>7.7281288619442445E-2</c:v>
                </c:pt>
                <c:pt idx="42">
                  <c:v>7.4884730424153625E-2</c:v>
                </c:pt>
                <c:pt idx="43">
                  <c:v>7.5003942425758516E-2</c:v>
                </c:pt>
                <c:pt idx="44">
                  <c:v>7.4528792513520972E-2</c:v>
                </c:pt>
                <c:pt idx="45">
                  <c:v>7.2888012759726908E-2</c:v>
                </c:pt>
                <c:pt idx="46">
                  <c:v>7.2746505007962675E-2</c:v>
                </c:pt>
                <c:pt idx="47">
                  <c:v>7.1761683834827714E-2</c:v>
                </c:pt>
                <c:pt idx="48">
                  <c:v>7.0724447696982204E-2</c:v>
                </c:pt>
                <c:pt idx="49">
                  <c:v>6.9293493999242214E-2</c:v>
                </c:pt>
                <c:pt idx="50">
                  <c:v>6.8570250162455951E-2</c:v>
                </c:pt>
                <c:pt idx="51">
                  <c:v>6.7660990917170108E-2</c:v>
                </c:pt>
                <c:pt idx="52">
                  <c:v>6.5492866917463977E-2</c:v>
                </c:pt>
                <c:pt idx="53">
                  <c:v>6.4440007272893021E-2</c:v>
                </c:pt>
                <c:pt idx="54">
                  <c:v>6.356816292798706E-2</c:v>
                </c:pt>
                <c:pt idx="55">
                  <c:v>6.2489823102746214E-2</c:v>
                </c:pt>
                <c:pt idx="56">
                  <c:v>6.1630419202043318E-2</c:v>
                </c:pt>
                <c:pt idx="57">
                  <c:v>6.0598652620143738E-2</c:v>
                </c:pt>
                <c:pt idx="58">
                  <c:v>5.9675016804882838E-2</c:v>
                </c:pt>
                <c:pt idx="59">
                  <c:v>5.8764340785536009E-2</c:v>
                </c:pt>
                <c:pt idx="60">
                  <c:v>5.7678550814561483E-2</c:v>
                </c:pt>
                <c:pt idx="61">
                  <c:v>5.6611101138316251E-2</c:v>
                </c:pt>
                <c:pt idx="62">
                  <c:v>5.5629579417058095E-2</c:v>
                </c:pt>
                <c:pt idx="63">
                  <c:v>5.4597952209179713E-2</c:v>
                </c:pt>
                <c:pt idx="64">
                  <c:v>5.3564556633963416E-2</c:v>
                </c:pt>
                <c:pt idx="65">
                  <c:v>5.2465184855733919E-2</c:v>
                </c:pt>
                <c:pt idx="66">
                  <c:v>5.1401669828282107E-2</c:v>
                </c:pt>
                <c:pt idx="67">
                  <c:v>5.0275299436251059E-2</c:v>
                </c:pt>
                <c:pt idx="68">
                  <c:v>4.9194623190049303E-2</c:v>
                </c:pt>
                <c:pt idx="69">
                  <c:v>4.8136352293992976E-2</c:v>
                </c:pt>
                <c:pt idx="70">
                  <c:v>4.7017510847444113E-2</c:v>
                </c:pt>
                <c:pt idx="71">
                  <c:v>4.5858818727863911E-2</c:v>
                </c:pt>
                <c:pt idx="72">
                  <c:v>4.4724805551600001E-2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169F-4E8F-BDD9-ACDC3B121FA1}"/>
            </c:ext>
          </c:extLst>
        </c:ser>
        <c:ser>
          <c:idx val="8"/>
          <c:order val="5"/>
          <c:tx>
            <c:strRef>
              <c:f>'C6018 3QW'!$AJ$1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3QW'!$AJ$2:$AJ$77</c:f>
              <c:numCache>
                <c:formatCode>0.00E+00</c:formatCode>
                <c:ptCount val="76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169F-4E8F-BDD9-ACDC3B121FA1}"/>
            </c:ext>
          </c:extLst>
        </c:ser>
        <c:ser>
          <c:idx val="9"/>
          <c:order val="6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169F-4E8F-BDD9-ACDC3B121FA1}"/>
            </c:ext>
          </c:extLst>
        </c:ser>
        <c:ser>
          <c:idx val="10"/>
          <c:order val="7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169F-4E8F-BDD9-ACDC3B121FA1}"/>
            </c:ext>
          </c:extLst>
        </c:ser>
        <c:ser>
          <c:idx val="11"/>
          <c:order val="8"/>
          <c:tx>
            <c:strRef>
              <c:f>'C6020 5QW'!$R$1</c:f>
              <c:strCache>
                <c:ptCount val="1"/>
                <c:pt idx="0">
                  <c:v>C6020 163C5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5QW'!$R$2:$R$74</c:f>
              <c:numCache>
                <c:formatCode>0.00E+00</c:formatCode>
                <c:ptCount val="71"/>
                <c:pt idx="0">
                  <c:v>-1.4377524769999997E-2</c:v>
                </c:pt>
                <c:pt idx="1">
                  <c:v>8.6413168261178605E-2</c:v>
                </c:pt>
                <c:pt idx="2">
                  <c:v>5.4613406644238853E-2</c:v>
                </c:pt>
                <c:pt idx="3">
                  <c:v>5.1149935229317767E-2</c:v>
                </c:pt>
                <c:pt idx="4">
                  <c:v>1.6812438019621994E-2</c:v>
                </c:pt>
                <c:pt idx="5">
                  <c:v>2.3939023489884022E-2</c:v>
                </c:pt>
                <c:pt idx="6">
                  <c:v>2.6720246087685799E-2</c:v>
                </c:pt>
                <c:pt idx="7">
                  <c:v>2.2789784291476333E-2</c:v>
                </c:pt>
                <c:pt idx="8">
                  <c:v>1.5432287213916618E-2</c:v>
                </c:pt>
                <c:pt idx="9">
                  <c:v>1.1967937183533525E-2</c:v>
                </c:pt>
                <c:pt idx="10">
                  <c:v>7.65050735082691E-3</c:v>
                </c:pt>
                <c:pt idx="11">
                  <c:v>7.9885320575416204E-3</c:v>
                </c:pt>
                <c:pt idx="12">
                  <c:v>8.2958435030647173E-3</c:v>
                </c:pt>
                <c:pt idx="13">
                  <c:v>1.2274161874480615E-2</c:v>
                </c:pt>
                <c:pt idx="14">
                  <c:v>1.7362110732608734E-2</c:v>
                </c:pt>
                <c:pt idx="15">
                  <c:v>4.3770019736312553E-2</c:v>
                </c:pt>
                <c:pt idx="16">
                  <c:v>5.2195857224401107E-2</c:v>
                </c:pt>
                <c:pt idx="17">
                  <c:v>5.8829243564560707E-2</c:v>
                </c:pt>
                <c:pt idx="18">
                  <c:v>6.4801293487001754E-2</c:v>
                </c:pt>
                <c:pt idx="19">
                  <c:v>6.7939068219180443E-2</c:v>
                </c:pt>
                <c:pt idx="20">
                  <c:v>7.2593469616652612E-2</c:v>
                </c:pt>
                <c:pt idx="21">
                  <c:v>7.591548078248879E-2</c:v>
                </c:pt>
                <c:pt idx="22">
                  <c:v>7.8724336436461498E-2</c:v>
                </c:pt>
                <c:pt idx="23">
                  <c:v>8.0446553751757646E-2</c:v>
                </c:pt>
                <c:pt idx="24">
                  <c:v>8.2498662750319821E-2</c:v>
                </c:pt>
                <c:pt idx="25">
                  <c:v>8.3806335692558395E-2</c:v>
                </c:pt>
                <c:pt idx="26">
                  <c:v>8.4552519858766606E-2</c:v>
                </c:pt>
                <c:pt idx="27">
                  <c:v>8.4854520392297572E-2</c:v>
                </c:pt>
                <c:pt idx="28">
                  <c:v>8.5019282322476783E-2</c:v>
                </c:pt>
                <c:pt idx="29">
                  <c:v>8.4611839837290204E-2</c:v>
                </c:pt>
                <c:pt idx="30">
                  <c:v>8.4230906424030097E-2</c:v>
                </c:pt>
                <c:pt idx="31">
                  <c:v>8.330554382634911E-2</c:v>
                </c:pt>
                <c:pt idx="32">
                  <c:v>8.2310604877624011E-2</c:v>
                </c:pt>
                <c:pt idx="33">
                  <c:v>8.1050644020427332E-2</c:v>
                </c:pt>
                <c:pt idx="34">
                  <c:v>7.9648931568459203E-2</c:v>
                </c:pt>
                <c:pt idx="35">
                  <c:v>7.8111650730659427E-2</c:v>
                </c:pt>
                <c:pt idx="36">
                  <c:v>7.6380007371245673E-2</c:v>
                </c:pt>
                <c:pt idx="37">
                  <c:v>7.4582792026081618E-2</c:v>
                </c:pt>
                <c:pt idx="38">
                  <c:v>7.2639330973909649E-2</c:v>
                </c:pt>
                <c:pt idx="39">
                  <c:v>7.0544634020774349E-2</c:v>
                </c:pt>
                <c:pt idx="40">
                  <c:v>6.8322922375688322E-2</c:v>
                </c:pt>
                <c:pt idx="41">
                  <c:v>6.8837961943961121E-2</c:v>
                </c:pt>
                <c:pt idx="42">
                  <c:v>6.7738762662607241E-2</c:v>
                </c:pt>
                <c:pt idx="43">
                  <c:v>6.6874192849718392E-2</c:v>
                </c:pt>
                <c:pt idx="44">
                  <c:v>6.6283590072389487E-2</c:v>
                </c:pt>
                <c:pt idx="45">
                  <c:v>6.5103317951948375E-2</c:v>
                </c:pt>
                <c:pt idx="46">
                  <c:v>6.4063263477301388E-2</c:v>
                </c:pt>
                <c:pt idx="47">
                  <c:v>6.3400909743986072E-2</c:v>
                </c:pt>
                <c:pt idx="48">
                  <c:v>6.2539607182116291E-2</c:v>
                </c:pt>
                <c:pt idx="49">
                  <c:v>6.1233104360036407E-2</c:v>
                </c:pt>
                <c:pt idx="50">
                  <c:v>5.9566630168745117E-2</c:v>
                </c:pt>
                <c:pt idx="51">
                  <c:v>5.889966404667487E-2</c:v>
                </c:pt>
                <c:pt idx="52">
                  <c:v>5.7925520045113282E-2</c:v>
                </c:pt>
                <c:pt idx="53">
                  <c:v>5.7032923244175741E-2</c:v>
                </c:pt>
                <c:pt idx="54">
                  <c:v>5.620443794778341E-2</c:v>
                </c:pt>
                <c:pt idx="55">
                  <c:v>5.5177772242572788E-2</c:v>
                </c:pt>
                <c:pt idx="56">
                  <c:v>5.4361255477273843E-2</c:v>
                </c:pt>
                <c:pt idx="57">
                  <c:v>5.338024878657497E-2</c:v>
                </c:pt>
                <c:pt idx="58">
                  <c:v>5.2455371813305111E-2</c:v>
                </c:pt>
                <c:pt idx="59">
                  <c:v>5.1457617100253643E-2</c:v>
                </c:pt>
                <c:pt idx="60">
                  <c:v>5.0724889568992709E-2</c:v>
                </c:pt>
                <c:pt idx="61">
                  <c:v>4.9585501530773422E-2</c:v>
                </c:pt>
                <c:pt idx="62">
                  <c:v>4.8591061156104391E-2</c:v>
                </c:pt>
                <c:pt idx="63">
                  <c:v>4.7664690150036722E-2</c:v>
                </c:pt>
                <c:pt idx="64">
                  <c:v>4.6771812481352551E-2</c:v>
                </c:pt>
                <c:pt idx="65">
                  <c:v>4.562112017780004E-2</c:v>
                </c:pt>
                <c:pt idx="66">
                  <c:v>4.4686129416945809E-2</c:v>
                </c:pt>
                <c:pt idx="67">
                  <c:v>4.3617030095093851E-2</c:v>
                </c:pt>
                <c:pt idx="68">
                  <c:v>4.2707586933701858E-2</c:v>
                </c:pt>
                <c:pt idx="69">
                  <c:v>4.1649910046725434E-2</c:v>
                </c:pt>
                <c:pt idx="70">
                  <c:v>4.0608096309200009E-2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169F-4E8F-BDD9-ACDC3B121FA1}"/>
            </c:ext>
          </c:extLst>
        </c:ser>
        <c:ser>
          <c:idx val="12"/>
          <c:order val="9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169F-4E8F-BDD9-ACDC3B121FA1}"/>
            </c:ext>
          </c:extLst>
        </c:ser>
        <c:ser>
          <c:idx val="13"/>
          <c:order val="10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169F-4E8F-BDD9-ACDC3B121FA1}"/>
            </c:ext>
          </c:extLst>
        </c:ser>
        <c:ser>
          <c:idx val="14"/>
          <c:order val="11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169F-4E8F-BDD9-ACDC3B121FA1}"/>
            </c:ext>
          </c:extLst>
        </c:ser>
        <c:ser>
          <c:idx val="15"/>
          <c:order val="12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169F-4E8F-BDD9-ACDC3B121FA1}"/>
            </c:ext>
          </c:extLst>
        </c:ser>
        <c:ser>
          <c:idx val="16"/>
          <c:order val="13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169F-4E8F-BDD9-ACDC3B121FA1}"/>
            </c:ext>
          </c:extLst>
        </c:ser>
        <c:ser>
          <c:idx val="17"/>
          <c:order val="14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169F-4E8F-BDD9-ACDC3B121FA1}"/>
            </c:ext>
          </c:extLst>
        </c:ser>
        <c:ser>
          <c:idx val="18"/>
          <c:order val="15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169F-4E8F-BDD9-ACDC3B121FA1}"/>
            </c:ext>
          </c:extLst>
        </c:ser>
        <c:ser>
          <c:idx val="19"/>
          <c:order val="16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169F-4E8F-BDD9-ACDC3B121FA1}"/>
            </c:ext>
          </c:extLst>
        </c:ser>
        <c:ser>
          <c:idx val="20"/>
          <c:order val="17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169F-4E8F-BDD9-ACDC3B121FA1}"/>
            </c:ext>
          </c:extLst>
        </c:ser>
        <c:ser>
          <c:idx val="21"/>
          <c:order val="18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169F-4E8F-BDD9-ACDC3B121FA1}"/>
            </c:ext>
          </c:extLst>
        </c:ser>
        <c:ser>
          <c:idx val="22"/>
          <c:order val="19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169F-4E8F-BDD9-ACDC3B121FA1}"/>
            </c:ext>
          </c:extLst>
        </c:ser>
        <c:ser>
          <c:idx val="23"/>
          <c:order val="2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169F-4E8F-BDD9-ACDC3B121FA1}"/>
            </c:ext>
          </c:extLst>
        </c:ser>
        <c:ser>
          <c:idx val="24"/>
          <c:order val="21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169F-4E8F-BDD9-ACDC3B121FA1}"/>
            </c:ext>
          </c:extLst>
        </c:ser>
        <c:ser>
          <c:idx val="25"/>
          <c:order val="22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169F-4E8F-BDD9-ACDC3B121FA1}"/>
            </c:ext>
          </c:extLst>
        </c:ser>
        <c:ser>
          <c:idx val="26"/>
          <c:order val="23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169F-4E8F-BDD9-ACDC3B121FA1}"/>
            </c:ext>
          </c:extLst>
        </c:ser>
        <c:ser>
          <c:idx val="27"/>
          <c:order val="24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169F-4E8F-BDD9-ACDC3B121FA1}"/>
            </c:ext>
          </c:extLst>
        </c:ser>
        <c:ser>
          <c:idx val="28"/>
          <c:order val="25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169F-4E8F-BDD9-ACDC3B121FA1}"/>
            </c:ext>
          </c:extLst>
        </c:ser>
        <c:ser>
          <c:idx val="29"/>
          <c:order val="26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169F-4E8F-BDD9-ACDC3B121FA1}"/>
            </c:ext>
          </c:extLst>
        </c:ser>
        <c:ser>
          <c:idx val="30"/>
          <c:order val="27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169F-4E8F-BDD9-ACDC3B121FA1}"/>
            </c:ext>
          </c:extLst>
        </c:ser>
        <c:ser>
          <c:idx val="0"/>
          <c:order val="28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169F-4E8F-BDD9-ACDC3B121FA1}"/>
            </c:ext>
          </c:extLst>
        </c:ser>
        <c:ser>
          <c:idx val="1"/>
          <c:order val="29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169F-4E8F-BDD9-ACDC3B121FA1}"/>
            </c:ext>
          </c:extLst>
        </c:ser>
        <c:ser>
          <c:idx val="2"/>
          <c:order val="30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169F-4E8F-BDD9-ACDC3B12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89776"/>
        <c:axId val="185016184"/>
      </c:scatterChart>
      <c:valAx>
        <c:axId val="184589776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16184"/>
        <c:crosses val="autoZero"/>
        <c:crossBetween val="midCat"/>
      </c:valAx>
      <c:valAx>
        <c:axId val="1850161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58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04959628493639"/>
          <c:y val="9.8027982722632117E-3"/>
          <c:w val="0.1208519121445223"/>
          <c:h val="0.93858862917725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'C6018 3QW'!$AP$1</c:f>
              <c:strCache>
                <c:ptCount val="1"/>
                <c:pt idx="0">
                  <c:v>C6018 200C8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'C6018 3QW'!$AL$2:$AL$76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3QW'!$AP$2:$AP$76</c:f>
              <c:numCache>
                <c:formatCode>0.00E+00</c:formatCode>
                <c:ptCount val="75"/>
                <c:pt idx="1">
                  <c:v>6.7923318679074182E-2</c:v>
                </c:pt>
                <c:pt idx="2">
                  <c:v>6.3471057204266615E-2</c:v>
                </c:pt>
                <c:pt idx="3">
                  <c:v>4.753473805966079E-2</c:v>
                </c:pt>
                <c:pt idx="4">
                  <c:v>3.0038630523698772E-2</c:v>
                </c:pt>
                <c:pt idx="5">
                  <c:v>3.461364533296446E-2</c:v>
                </c:pt>
                <c:pt idx="6">
                  <c:v>1.8852957885000857E-2</c:v>
                </c:pt>
                <c:pt idx="7">
                  <c:v>1.7328311116240645E-2</c:v>
                </c:pt>
                <c:pt idx="8">
                  <c:v>1.4157297913817164E-2</c:v>
                </c:pt>
                <c:pt idx="9">
                  <c:v>1.2851738427179869E-2</c:v>
                </c:pt>
                <c:pt idx="10">
                  <c:v>6.8335527874839163E-3</c:v>
                </c:pt>
                <c:pt idx="11">
                  <c:v>1.1995837910868513E-2</c:v>
                </c:pt>
                <c:pt idx="12">
                  <c:v>6.6524700241462576E-3</c:v>
                </c:pt>
                <c:pt idx="13">
                  <c:v>7.7255190403584207E-3</c:v>
                </c:pt>
                <c:pt idx="14">
                  <c:v>6.0740412360300146E-3</c:v>
                </c:pt>
                <c:pt idx="15">
                  <c:v>1.2406243961026436E-2</c:v>
                </c:pt>
                <c:pt idx="16">
                  <c:v>3.335137219071789E-2</c:v>
                </c:pt>
                <c:pt idx="17">
                  <c:v>2.1263174938424639E-2</c:v>
                </c:pt>
                <c:pt idx="18">
                  <c:v>1.3005181374831322E-2</c:v>
                </c:pt>
                <c:pt idx="19">
                  <c:v>3.4162109285342801E-2</c:v>
                </c:pt>
                <c:pt idx="20">
                  <c:v>3.8671532768665133E-2</c:v>
                </c:pt>
                <c:pt idx="21">
                  <c:v>4.1802789446655171E-2</c:v>
                </c:pt>
                <c:pt idx="22">
                  <c:v>5.2550352652866041E-2</c:v>
                </c:pt>
                <c:pt idx="23">
                  <c:v>6.670870108966255E-2</c:v>
                </c:pt>
                <c:pt idx="24">
                  <c:v>6.6100550028162841E-2</c:v>
                </c:pt>
                <c:pt idx="25">
                  <c:v>6.8080410890962534E-2</c:v>
                </c:pt>
                <c:pt idx="26">
                  <c:v>7.3934356857523295E-2</c:v>
                </c:pt>
                <c:pt idx="27">
                  <c:v>7.599109296541369E-2</c:v>
                </c:pt>
                <c:pt idx="28">
                  <c:v>8.1089121857365429E-2</c:v>
                </c:pt>
                <c:pt idx="29">
                  <c:v>8.1157921187372209E-2</c:v>
                </c:pt>
                <c:pt idx="30">
                  <c:v>8.3241623644481275E-2</c:v>
                </c:pt>
                <c:pt idx="31">
                  <c:v>8.4024074492957485E-2</c:v>
                </c:pt>
                <c:pt idx="32">
                  <c:v>8.5926627065842975E-2</c:v>
                </c:pt>
                <c:pt idx="33">
                  <c:v>8.6586489438639058E-2</c:v>
                </c:pt>
                <c:pt idx="34">
                  <c:v>8.663167582158432E-2</c:v>
                </c:pt>
                <c:pt idx="35">
                  <c:v>8.6020656088823394E-2</c:v>
                </c:pt>
                <c:pt idx="36">
                  <c:v>8.5321027856964937E-2</c:v>
                </c:pt>
                <c:pt idx="37">
                  <c:v>8.4935552898612154E-2</c:v>
                </c:pt>
                <c:pt idx="38">
                  <c:v>8.3473525358285949E-2</c:v>
                </c:pt>
                <c:pt idx="39">
                  <c:v>8.1822689518289596E-2</c:v>
                </c:pt>
                <c:pt idx="40">
                  <c:v>7.9540947828580053E-2</c:v>
                </c:pt>
                <c:pt idx="41">
                  <c:v>7.7700285773295574E-2</c:v>
                </c:pt>
                <c:pt idx="42">
                  <c:v>7.573697091917786E-2</c:v>
                </c:pt>
                <c:pt idx="43">
                  <c:v>7.6351596194396118E-2</c:v>
                </c:pt>
                <c:pt idx="44">
                  <c:v>7.5291079566280894E-2</c:v>
                </c:pt>
                <c:pt idx="45">
                  <c:v>7.4149670439908416E-2</c:v>
                </c:pt>
                <c:pt idx="46">
                  <c:v>7.3653909415097377E-2</c:v>
                </c:pt>
                <c:pt idx="47">
                  <c:v>7.2842761643480775E-2</c:v>
                </c:pt>
                <c:pt idx="48">
                  <c:v>7.1471729953907034E-2</c:v>
                </c:pt>
                <c:pt idx="49">
                  <c:v>7.037429939302392E-2</c:v>
                </c:pt>
                <c:pt idx="50">
                  <c:v>6.9363134710434607E-2</c:v>
                </c:pt>
                <c:pt idx="51">
                  <c:v>6.8286286413399774E-2</c:v>
                </c:pt>
                <c:pt idx="52">
                  <c:v>6.6635923773413513E-2</c:v>
                </c:pt>
                <c:pt idx="53">
                  <c:v>6.5600645307443362E-2</c:v>
                </c:pt>
                <c:pt idx="54">
                  <c:v>6.4652580067669926E-2</c:v>
                </c:pt>
                <c:pt idx="55">
                  <c:v>6.3473250975242063E-2</c:v>
                </c:pt>
                <c:pt idx="56">
                  <c:v>6.2364432978669969E-2</c:v>
                </c:pt>
                <c:pt idx="57">
                  <c:v>6.1622818315503598E-2</c:v>
                </c:pt>
                <c:pt idx="58">
                  <c:v>6.0561814227701946E-2</c:v>
                </c:pt>
                <c:pt idx="59">
                  <c:v>5.9352907505279433E-2</c:v>
                </c:pt>
                <c:pt idx="60">
                  <c:v>5.8454470886920615E-2</c:v>
                </c:pt>
                <c:pt idx="61">
                  <c:v>5.729968550704409E-2</c:v>
                </c:pt>
                <c:pt idx="62">
                  <c:v>5.6290989463673891E-2</c:v>
                </c:pt>
                <c:pt idx="63">
                  <c:v>5.5340949194405346E-2</c:v>
                </c:pt>
                <c:pt idx="64">
                  <c:v>5.420265794158869E-2</c:v>
                </c:pt>
                <c:pt idx="65">
                  <c:v>5.3179707620746336E-2</c:v>
                </c:pt>
                <c:pt idx="66">
                  <c:v>5.1977972902284196E-2</c:v>
                </c:pt>
                <c:pt idx="67">
                  <c:v>5.0934402369474677E-2</c:v>
                </c:pt>
                <c:pt idx="68">
                  <c:v>4.9774657167000171E-2</c:v>
                </c:pt>
                <c:pt idx="69">
                  <c:v>4.8628124882466837E-2</c:v>
                </c:pt>
                <c:pt idx="70">
                  <c:v>4.7465155826574165E-2</c:v>
                </c:pt>
                <c:pt idx="71">
                  <c:v>4.636535609455996E-2</c:v>
                </c:pt>
                <c:pt idx="72">
                  <c:v>4.5245651639999995E-2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67-4DB0-A2D1-AE00324DC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76360"/>
        <c:axId val="186276752"/>
      </c:scatterChart>
      <c:valAx>
        <c:axId val="1862763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6752"/>
        <c:crosses val="autoZero"/>
        <c:crossBetween val="midCat"/>
      </c:valAx>
      <c:valAx>
        <c:axId val="18627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E8A-4860-934F-439AE5890F27}"/>
            </c:ext>
          </c:extLst>
        </c:ser>
        <c:ser>
          <c:idx val="1"/>
          <c:order val="1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E8A-4860-934F-439AE5890F27}"/>
            </c:ext>
          </c:extLst>
        </c:ser>
        <c:ser>
          <c:idx val="2"/>
          <c:order val="2"/>
          <c:tx>
            <c:strRef>
              <c:f>'C6020 5QW'!$R$1</c:f>
              <c:strCache>
                <c:ptCount val="1"/>
                <c:pt idx="0">
                  <c:v>C6020 163C5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5QW'!$R$2:$R$74</c:f>
              <c:numCache>
                <c:formatCode>0.00E+00</c:formatCode>
                <c:ptCount val="71"/>
                <c:pt idx="0">
                  <c:v>-1.4377524769999997E-2</c:v>
                </c:pt>
                <c:pt idx="1">
                  <c:v>8.6413168261178605E-2</c:v>
                </c:pt>
                <c:pt idx="2">
                  <c:v>5.4613406644238853E-2</c:v>
                </c:pt>
                <c:pt idx="3">
                  <c:v>5.1149935229317767E-2</c:v>
                </c:pt>
                <c:pt idx="4">
                  <c:v>1.6812438019621994E-2</c:v>
                </c:pt>
                <c:pt idx="5">
                  <c:v>2.3939023489884022E-2</c:v>
                </c:pt>
                <c:pt idx="6">
                  <c:v>2.6720246087685799E-2</c:v>
                </c:pt>
                <c:pt idx="7">
                  <c:v>2.2789784291476333E-2</c:v>
                </c:pt>
                <c:pt idx="8">
                  <c:v>1.5432287213916618E-2</c:v>
                </c:pt>
                <c:pt idx="9">
                  <c:v>1.1967937183533525E-2</c:v>
                </c:pt>
                <c:pt idx="10">
                  <c:v>7.65050735082691E-3</c:v>
                </c:pt>
                <c:pt idx="11">
                  <c:v>7.9885320575416204E-3</c:v>
                </c:pt>
                <c:pt idx="12">
                  <c:v>8.2958435030647173E-3</c:v>
                </c:pt>
                <c:pt idx="13">
                  <c:v>1.2274161874480615E-2</c:v>
                </c:pt>
                <c:pt idx="14">
                  <c:v>1.7362110732608734E-2</c:v>
                </c:pt>
                <c:pt idx="15">
                  <c:v>4.3770019736312553E-2</c:v>
                </c:pt>
                <c:pt idx="16">
                  <c:v>5.2195857224401107E-2</c:v>
                </c:pt>
                <c:pt idx="17">
                  <c:v>5.8829243564560707E-2</c:v>
                </c:pt>
                <c:pt idx="18">
                  <c:v>6.4801293487001754E-2</c:v>
                </c:pt>
                <c:pt idx="19">
                  <c:v>6.7939068219180443E-2</c:v>
                </c:pt>
                <c:pt idx="20">
                  <c:v>7.2593469616652612E-2</c:v>
                </c:pt>
                <c:pt idx="21">
                  <c:v>7.591548078248879E-2</c:v>
                </c:pt>
                <c:pt idx="22">
                  <c:v>7.8724336436461498E-2</c:v>
                </c:pt>
                <c:pt idx="23">
                  <c:v>8.0446553751757646E-2</c:v>
                </c:pt>
                <c:pt idx="24">
                  <c:v>8.2498662750319821E-2</c:v>
                </c:pt>
                <c:pt idx="25">
                  <c:v>8.3806335692558395E-2</c:v>
                </c:pt>
                <c:pt idx="26">
                  <c:v>8.4552519858766606E-2</c:v>
                </c:pt>
                <c:pt idx="27">
                  <c:v>8.4854520392297572E-2</c:v>
                </c:pt>
                <c:pt idx="28">
                  <c:v>8.5019282322476783E-2</c:v>
                </c:pt>
                <c:pt idx="29">
                  <c:v>8.4611839837290204E-2</c:v>
                </c:pt>
                <c:pt idx="30">
                  <c:v>8.4230906424030097E-2</c:v>
                </c:pt>
                <c:pt idx="31">
                  <c:v>8.330554382634911E-2</c:v>
                </c:pt>
                <c:pt idx="32">
                  <c:v>8.2310604877624011E-2</c:v>
                </c:pt>
                <c:pt idx="33">
                  <c:v>8.1050644020427332E-2</c:v>
                </c:pt>
                <c:pt idx="34">
                  <c:v>7.9648931568459203E-2</c:v>
                </c:pt>
                <c:pt idx="35">
                  <c:v>7.8111650730659427E-2</c:v>
                </c:pt>
                <c:pt idx="36">
                  <c:v>7.6380007371245673E-2</c:v>
                </c:pt>
                <c:pt idx="37">
                  <c:v>7.4582792026081618E-2</c:v>
                </c:pt>
                <c:pt idx="38">
                  <c:v>7.2639330973909649E-2</c:v>
                </c:pt>
                <c:pt idx="39">
                  <c:v>7.0544634020774349E-2</c:v>
                </c:pt>
                <c:pt idx="40">
                  <c:v>6.8322922375688322E-2</c:v>
                </c:pt>
                <c:pt idx="41">
                  <c:v>6.8837961943961121E-2</c:v>
                </c:pt>
                <c:pt idx="42">
                  <c:v>6.7738762662607241E-2</c:v>
                </c:pt>
                <c:pt idx="43">
                  <c:v>6.6874192849718392E-2</c:v>
                </c:pt>
                <c:pt idx="44">
                  <c:v>6.6283590072389487E-2</c:v>
                </c:pt>
                <c:pt idx="45">
                  <c:v>6.5103317951948375E-2</c:v>
                </c:pt>
                <c:pt idx="46">
                  <c:v>6.4063263477301388E-2</c:v>
                </c:pt>
                <c:pt idx="47">
                  <c:v>6.3400909743986072E-2</c:v>
                </c:pt>
                <c:pt idx="48">
                  <c:v>6.2539607182116291E-2</c:v>
                </c:pt>
                <c:pt idx="49">
                  <c:v>6.1233104360036407E-2</c:v>
                </c:pt>
                <c:pt idx="50">
                  <c:v>5.9566630168745117E-2</c:v>
                </c:pt>
                <c:pt idx="51">
                  <c:v>5.889966404667487E-2</c:v>
                </c:pt>
                <c:pt idx="52">
                  <c:v>5.7925520045113282E-2</c:v>
                </c:pt>
                <c:pt idx="53">
                  <c:v>5.7032923244175741E-2</c:v>
                </c:pt>
                <c:pt idx="54">
                  <c:v>5.620443794778341E-2</c:v>
                </c:pt>
                <c:pt idx="55">
                  <c:v>5.5177772242572788E-2</c:v>
                </c:pt>
                <c:pt idx="56">
                  <c:v>5.4361255477273843E-2</c:v>
                </c:pt>
                <c:pt idx="57">
                  <c:v>5.338024878657497E-2</c:v>
                </c:pt>
                <c:pt idx="58">
                  <c:v>5.2455371813305111E-2</c:v>
                </c:pt>
                <c:pt idx="59">
                  <c:v>5.1457617100253643E-2</c:v>
                </c:pt>
                <c:pt idx="60">
                  <c:v>5.0724889568992709E-2</c:v>
                </c:pt>
                <c:pt idx="61">
                  <c:v>4.9585501530773422E-2</c:v>
                </c:pt>
                <c:pt idx="62">
                  <c:v>4.8591061156104391E-2</c:v>
                </c:pt>
                <c:pt idx="63">
                  <c:v>4.7664690150036722E-2</c:v>
                </c:pt>
                <c:pt idx="64">
                  <c:v>4.6771812481352551E-2</c:v>
                </c:pt>
                <c:pt idx="65">
                  <c:v>4.562112017780004E-2</c:v>
                </c:pt>
                <c:pt idx="66">
                  <c:v>4.4686129416945809E-2</c:v>
                </c:pt>
                <c:pt idx="67">
                  <c:v>4.3617030095093851E-2</c:v>
                </c:pt>
                <c:pt idx="68">
                  <c:v>4.2707586933701858E-2</c:v>
                </c:pt>
                <c:pt idx="69">
                  <c:v>4.1649910046725434E-2</c:v>
                </c:pt>
                <c:pt idx="70">
                  <c:v>4.0608096309200009E-2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E8A-4860-934F-439AE5890F27}"/>
            </c:ext>
          </c:extLst>
        </c:ser>
        <c:ser>
          <c:idx val="3"/>
          <c:order val="3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E8A-4860-934F-439AE5890F27}"/>
            </c:ext>
          </c:extLst>
        </c:ser>
        <c:ser>
          <c:idx val="4"/>
          <c:order val="4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5E8A-4860-934F-439AE5890F27}"/>
            </c:ext>
          </c:extLst>
        </c:ser>
        <c:ser>
          <c:idx val="5"/>
          <c:order val="5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5E8A-4860-934F-439AE5890F27}"/>
            </c:ext>
          </c:extLst>
        </c:ser>
        <c:ser>
          <c:idx val="6"/>
          <c:order val="6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5E8A-4860-934F-439AE589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6208"/>
        <c:axId val="185626600"/>
      </c:scatterChart>
      <c:valAx>
        <c:axId val="1856262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6600"/>
        <c:crosses val="autoZero"/>
        <c:crossBetween val="midCat"/>
      </c:valAx>
      <c:valAx>
        <c:axId val="185626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6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5QW'!$H$2:$H$74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E0-4631-89CC-C5961BB85E92}"/>
            </c:ext>
          </c:extLst>
        </c:ser>
        <c:ser>
          <c:idx val="0"/>
          <c:order val="1"/>
          <c:tx>
            <c:strRef>
              <c:f>[1]C6020!$AP$1</c:f>
              <c:strCache>
                <c:ptCount val="1"/>
                <c:pt idx="0">
                  <c:v> 6020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[1]C6020!$AL$2:$AL$75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[1]C6020!$AP$2:$AP$75</c:f>
              <c:numCache>
                <c:formatCode>General</c:formatCode>
                <c:ptCount val="74"/>
                <c:pt idx="0">
                  <c:v>2.1042367499999999E-2</c:v>
                </c:pt>
                <c:pt idx="1">
                  <c:v>2.5337837569088237E-2</c:v>
                </c:pt>
                <c:pt idx="2">
                  <c:v>2.769539053112232E-2</c:v>
                </c:pt>
                <c:pt idx="3">
                  <c:v>3.0968429596417657E-2</c:v>
                </c:pt>
                <c:pt idx="4">
                  <c:v>3.2109156274311032E-2</c:v>
                </c:pt>
                <c:pt idx="5">
                  <c:v>3.636768767947491E-2</c:v>
                </c:pt>
                <c:pt idx="6">
                  <c:v>3.8312059867134589E-2</c:v>
                </c:pt>
                <c:pt idx="7">
                  <c:v>4.3129031894602148E-2</c:v>
                </c:pt>
                <c:pt idx="8">
                  <c:v>4.8615287333580816E-2</c:v>
                </c:pt>
                <c:pt idx="9">
                  <c:v>5.1331684129475308E-2</c:v>
                </c:pt>
                <c:pt idx="10">
                  <c:v>5.5172070538779379E-2</c:v>
                </c:pt>
                <c:pt idx="11">
                  <c:v>5.7903272308260506E-2</c:v>
                </c:pt>
                <c:pt idx="12">
                  <c:v>6.0640069070690028E-2</c:v>
                </c:pt>
                <c:pt idx="13">
                  <c:v>6.3608247351050889E-2</c:v>
                </c:pt>
                <c:pt idx="14">
                  <c:v>6.7365476070528965E-2</c:v>
                </c:pt>
                <c:pt idx="15">
                  <c:v>7.0207299487723862E-2</c:v>
                </c:pt>
                <c:pt idx="16">
                  <c:v>7.2999180664067326E-2</c:v>
                </c:pt>
                <c:pt idx="17">
                  <c:v>7.4983628508834804E-2</c:v>
                </c:pt>
                <c:pt idx="18">
                  <c:v>7.7175087290680525E-2</c:v>
                </c:pt>
                <c:pt idx="19">
                  <c:v>7.9355914274788553E-2</c:v>
                </c:pt>
                <c:pt idx="20">
                  <c:v>8.1255772577837934E-2</c:v>
                </c:pt>
                <c:pt idx="21">
                  <c:v>8.3187970970002717E-2</c:v>
                </c:pt>
                <c:pt idx="22">
                  <c:v>8.4740549391653527E-2</c:v>
                </c:pt>
                <c:pt idx="23">
                  <c:v>8.6874466383535937E-2</c:v>
                </c:pt>
                <c:pt idx="24">
                  <c:v>8.8269646985999595E-2</c:v>
                </c:pt>
                <c:pt idx="25">
                  <c:v>8.908380339591615E-2</c:v>
                </c:pt>
                <c:pt idx="26">
                  <c:v>8.9048583626067296E-2</c:v>
                </c:pt>
                <c:pt idx="27">
                  <c:v>8.9623019112239091E-2</c:v>
                </c:pt>
                <c:pt idx="28">
                  <c:v>9.002152320865256E-2</c:v>
                </c:pt>
                <c:pt idx="29">
                  <c:v>8.9791265999708381E-2</c:v>
                </c:pt>
                <c:pt idx="30">
                  <c:v>8.9658942243650563E-2</c:v>
                </c:pt>
                <c:pt idx="31">
                  <c:v>8.9353662962067523E-2</c:v>
                </c:pt>
                <c:pt idx="32">
                  <c:v>8.8967465715309058E-2</c:v>
                </c:pt>
                <c:pt idx="33">
                  <c:v>8.8208609703502236E-2</c:v>
                </c:pt>
                <c:pt idx="34">
                  <c:v>8.7524989231414801E-2</c:v>
                </c:pt>
                <c:pt idx="35">
                  <c:v>8.6336376165644407E-2</c:v>
                </c:pt>
                <c:pt idx="36">
                  <c:v>8.5187058037801383E-2</c:v>
                </c:pt>
                <c:pt idx="37">
                  <c:v>8.4017948547665339E-2</c:v>
                </c:pt>
                <c:pt idx="38">
                  <c:v>8.2662914794093365E-2</c:v>
                </c:pt>
                <c:pt idx="39">
                  <c:v>8.109291091000885E-2</c:v>
                </c:pt>
                <c:pt idx="40">
                  <c:v>7.9536730724246524E-2</c:v>
                </c:pt>
                <c:pt idx="41">
                  <c:v>7.7817529131099267E-2</c:v>
                </c:pt>
                <c:pt idx="42">
                  <c:v>7.6004245426970513E-2</c:v>
                </c:pt>
                <c:pt idx="43">
                  <c:v>7.4064792753408049E-2</c:v>
                </c:pt>
                <c:pt idx="44">
                  <c:v>7.2059221017758704E-2</c:v>
                </c:pt>
                <c:pt idx="45">
                  <c:v>6.9937803394453643E-2</c:v>
                </c:pt>
                <c:pt idx="46">
                  <c:v>6.7743471759224863E-2</c:v>
                </c:pt>
                <c:pt idx="47">
                  <c:v>6.6638371907205285E-2</c:v>
                </c:pt>
                <c:pt idx="48">
                  <c:v>6.5745924603483261E-2</c:v>
                </c:pt>
                <c:pt idx="49">
                  <c:v>6.4742441993673197E-2</c:v>
                </c:pt>
                <c:pt idx="50">
                  <c:v>6.3325576983747592E-2</c:v>
                </c:pt>
                <c:pt idx="51">
                  <c:v>6.2814534731479021E-2</c:v>
                </c:pt>
                <c:pt idx="52">
                  <c:v>6.1804978659009066E-2</c:v>
                </c:pt>
                <c:pt idx="53">
                  <c:v>6.0627261000572336E-2</c:v>
                </c:pt>
                <c:pt idx="54">
                  <c:v>6.0017075159691027E-2</c:v>
                </c:pt>
                <c:pt idx="55">
                  <c:v>5.9124658554609306E-2</c:v>
                </c:pt>
                <c:pt idx="56">
                  <c:v>5.8471826145132987E-2</c:v>
                </c:pt>
                <c:pt idx="57">
                  <c:v>5.7462240288174579E-2</c:v>
                </c:pt>
                <c:pt idx="58">
                  <c:v>5.6575881322627634E-2</c:v>
                </c:pt>
                <c:pt idx="59">
                  <c:v>5.5475227602817222E-2</c:v>
                </c:pt>
                <c:pt idx="60">
                  <c:v>5.4579021933645555E-2</c:v>
                </c:pt>
                <c:pt idx="61">
                  <c:v>5.3607330252276361E-2</c:v>
                </c:pt>
                <c:pt idx="62">
                  <c:v>5.265219742094833E-2</c:v>
                </c:pt>
                <c:pt idx="63">
                  <c:v>5.1520836902912995E-2</c:v>
                </c:pt>
                <c:pt idx="64">
                  <c:v>5.052485969992656E-2</c:v>
                </c:pt>
                <c:pt idx="65">
                  <c:v>4.9491792007594591E-2</c:v>
                </c:pt>
                <c:pt idx="66">
                  <c:v>4.8487793192679318E-2</c:v>
                </c:pt>
                <c:pt idx="67">
                  <c:v>4.7408698701663317E-2</c:v>
                </c:pt>
                <c:pt idx="68">
                  <c:v>4.6289290211585073E-2</c:v>
                </c:pt>
                <c:pt idx="69">
                  <c:v>4.5198389609841134E-2</c:v>
                </c:pt>
                <c:pt idx="70">
                  <c:v>4.4091568484055516E-2</c:v>
                </c:pt>
                <c:pt idx="71">
                  <c:v>4.2959853467999999E-2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E0-4631-89CC-C5961BB85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7384"/>
        <c:axId val="185627776"/>
      </c:scatterChart>
      <c:valAx>
        <c:axId val="1856273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7776"/>
        <c:crosses val="autoZero"/>
        <c:crossBetween val="midCat"/>
      </c:valAx>
      <c:valAx>
        <c:axId val="18562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7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5QW'!$T$2:$T$74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4C-471F-9D73-7C56C209D534}"/>
            </c:ext>
          </c:extLst>
        </c:ser>
        <c:ser>
          <c:idx val="0"/>
          <c:order val="1"/>
          <c:tx>
            <c:strRef>
              <c:f>[1]C6020!$F$1</c:f>
              <c:strCache>
                <c:ptCount val="1"/>
                <c:pt idx="0">
                  <c:v> 6020 182C1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[1]C6020!$B$2:$B$75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[1]C6020!$F$2:$F$75</c:f>
              <c:numCache>
                <c:formatCode>General</c:formatCode>
                <c:ptCount val="74"/>
                <c:pt idx="0">
                  <c:v>1.7177263599999996E-2</c:v>
                </c:pt>
                <c:pt idx="1">
                  <c:v>2.0731077818013074E-2</c:v>
                </c:pt>
                <c:pt idx="2">
                  <c:v>2.30756074432657E-2</c:v>
                </c:pt>
                <c:pt idx="3">
                  <c:v>2.7450034594397751E-2</c:v>
                </c:pt>
                <c:pt idx="4">
                  <c:v>3.0574536882057565E-2</c:v>
                </c:pt>
                <c:pt idx="5">
                  <c:v>3.5712616280205507E-2</c:v>
                </c:pt>
                <c:pt idx="6">
                  <c:v>3.8949628986933604E-2</c:v>
                </c:pt>
                <c:pt idx="7">
                  <c:v>4.3367505009939397E-2</c:v>
                </c:pt>
                <c:pt idx="8">
                  <c:v>4.7927661428542843E-2</c:v>
                </c:pt>
                <c:pt idx="9">
                  <c:v>5.0467783144337128E-2</c:v>
                </c:pt>
                <c:pt idx="10">
                  <c:v>5.4640014256734162E-2</c:v>
                </c:pt>
                <c:pt idx="11">
                  <c:v>5.802888108332363E-2</c:v>
                </c:pt>
                <c:pt idx="12">
                  <c:v>6.1354956896325835E-2</c:v>
                </c:pt>
                <c:pt idx="13">
                  <c:v>6.4407369289560534E-2</c:v>
                </c:pt>
                <c:pt idx="14">
                  <c:v>6.7606177761784819E-2</c:v>
                </c:pt>
                <c:pt idx="15">
                  <c:v>7.0115629491361686E-2</c:v>
                </c:pt>
                <c:pt idx="16">
                  <c:v>7.2616517179863518E-2</c:v>
                </c:pt>
                <c:pt idx="17">
                  <c:v>7.5008747159149083E-2</c:v>
                </c:pt>
                <c:pt idx="18">
                  <c:v>7.7332701175752042E-2</c:v>
                </c:pt>
                <c:pt idx="19">
                  <c:v>7.9589494106532307E-2</c:v>
                </c:pt>
                <c:pt idx="20">
                  <c:v>8.1262667611074743E-2</c:v>
                </c:pt>
                <c:pt idx="21">
                  <c:v>8.3078632562791174E-2</c:v>
                </c:pt>
                <c:pt idx="22">
                  <c:v>8.4610060074713431E-2</c:v>
                </c:pt>
                <c:pt idx="23">
                  <c:v>8.70513304434372E-2</c:v>
                </c:pt>
                <c:pt idx="24">
                  <c:v>8.8246639175633107E-2</c:v>
                </c:pt>
                <c:pt idx="25">
                  <c:v>8.8745388508799067E-2</c:v>
                </c:pt>
                <c:pt idx="26">
                  <c:v>8.9269232307826935E-2</c:v>
                </c:pt>
                <c:pt idx="27">
                  <c:v>8.9882113741130171E-2</c:v>
                </c:pt>
                <c:pt idx="28">
                  <c:v>9.0166646494559979E-2</c:v>
                </c:pt>
                <c:pt idx="29">
                  <c:v>9.0287442073853835E-2</c:v>
                </c:pt>
                <c:pt idx="30">
                  <c:v>9.0068816934946727E-2</c:v>
                </c:pt>
                <c:pt idx="31">
                  <c:v>8.9988719410194595E-2</c:v>
                </c:pt>
                <c:pt idx="32">
                  <c:v>8.9369758443939434E-2</c:v>
                </c:pt>
                <c:pt idx="33">
                  <c:v>8.8719423437442366E-2</c:v>
                </c:pt>
                <c:pt idx="34">
                  <c:v>8.8029201346142616E-2</c:v>
                </c:pt>
                <c:pt idx="35">
                  <c:v>8.7112400188368369E-2</c:v>
                </c:pt>
                <c:pt idx="36">
                  <c:v>8.5973257387106303E-2</c:v>
                </c:pt>
                <c:pt idx="37">
                  <c:v>8.4686976266148031E-2</c:v>
                </c:pt>
                <c:pt idx="38">
                  <c:v>8.3430050575857229E-2</c:v>
                </c:pt>
                <c:pt idx="39">
                  <c:v>8.1900086207364539E-2</c:v>
                </c:pt>
                <c:pt idx="40">
                  <c:v>8.0335135312640582E-2</c:v>
                </c:pt>
                <c:pt idx="41">
                  <c:v>7.8672135087784686E-2</c:v>
                </c:pt>
                <c:pt idx="42">
                  <c:v>7.6856954773186381E-2</c:v>
                </c:pt>
                <c:pt idx="43">
                  <c:v>7.4936035311522584E-2</c:v>
                </c:pt>
                <c:pt idx="44">
                  <c:v>7.2895881498323392E-2</c:v>
                </c:pt>
                <c:pt idx="45">
                  <c:v>7.0784264280203221E-2</c:v>
                </c:pt>
                <c:pt idx="46">
                  <c:v>6.8586080923441234E-2</c:v>
                </c:pt>
                <c:pt idx="47">
                  <c:v>6.7515273840066101E-2</c:v>
                </c:pt>
                <c:pt idx="48">
                  <c:v>6.6511711803037624E-2</c:v>
                </c:pt>
                <c:pt idx="49">
                  <c:v>6.5561509444452812E-2</c:v>
                </c:pt>
                <c:pt idx="50">
                  <c:v>6.4085634177877174E-2</c:v>
                </c:pt>
                <c:pt idx="51">
                  <c:v>6.3782580625413463E-2</c:v>
                </c:pt>
                <c:pt idx="52">
                  <c:v>6.2653007137973477E-2</c:v>
                </c:pt>
                <c:pt idx="53">
                  <c:v>6.1609081725751601E-2</c:v>
                </c:pt>
                <c:pt idx="54">
                  <c:v>6.0767331473509163E-2</c:v>
                </c:pt>
                <c:pt idx="55">
                  <c:v>6.0106692576463075E-2</c:v>
                </c:pt>
                <c:pt idx="56">
                  <c:v>5.9123881151260237E-2</c:v>
                </c:pt>
                <c:pt idx="57">
                  <c:v>5.8189918281227083E-2</c:v>
                </c:pt>
                <c:pt idx="58">
                  <c:v>5.7273496730697565E-2</c:v>
                </c:pt>
                <c:pt idx="59">
                  <c:v>5.6314048086497308E-2</c:v>
                </c:pt>
                <c:pt idx="60">
                  <c:v>5.5428019512617749E-2</c:v>
                </c:pt>
                <c:pt idx="61">
                  <c:v>5.430544688509583E-2</c:v>
                </c:pt>
                <c:pt idx="62">
                  <c:v>5.3385476804536112E-2</c:v>
                </c:pt>
                <c:pt idx="63">
                  <c:v>5.2345515428614729E-2</c:v>
                </c:pt>
                <c:pt idx="64">
                  <c:v>5.1300991564368903E-2</c:v>
                </c:pt>
                <c:pt idx="65">
                  <c:v>5.0229776547172367E-2</c:v>
                </c:pt>
                <c:pt idx="66">
                  <c:v>4.9206574839088579E-2</c:v>
                </c:pt>
                <c:pt idx="67">
                  <c:v>4.8128687592723596E-2</c:v>
                </c:pt>
                <c:pt idx="68">
                  <c:v>4.7061785888906388E-2</c:v>
                </c:pt>
                <c:pt idx="69">
                  <c:v>4.5916502901145205E-2</c:v>
                </c:pt>
                <c:pt idx="70">
                  <c:v>4.4836440241490527E-2</c:v>
                </c:pt>
                <c:pt idx="71">
                  <c:v>4.3690309035999998E-2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4C-471F-9D73-7C56C209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8560"/>
        <c:axId val="185628952"/>
      </c:scatterChart>
      <c:valAx>
        <c:axId val="1856285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8952"/>
        <c:crosses val="autoZero"/>
        <c:crossBetween val="midCat"/>
      </c:valAx>
      <c:valAx>
        <c:axId val="18562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5QW'!$Z$2:$Z$74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9A-4D45-B1F8-B5928C45DDAE}"/>
            </c:ext>
          </c:extLst>
        </c:ser>
        <c:ser>
          <c:idx val="0"/>
          <c:order val="1"/>
          <c:tx>
            <c:strRef>
              <c:f>[1]C6020!$L$1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[1]C6020!$H$2:$H$75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[1]C6020!$L$2:$L$75</c:f>
              <c:numCache>
                <c:formatCode>General</c:formatCode>
                <c:ptCount val="74"/>
                <c:pt idx="0">
                  <c:v>1.9068695E-2</c:v>
                </c:pt>
                <c:pt idx="1">
                  <c:v>2.0999529909926332E-2</c:v>
                </c:pt>
                <c:pt idx="2">
                  <c:v>2.3127038211968275E-2</c:v>
                </c:pt>
                <c:pt idx="3">
                  <c:v>2.9262827238536338E-2</c:v>
                </c:pt>
                <c:pt idx="4">
                  <c:v>3.1713138923595556E-2</c:v>
                </c:pt>
                <c:pt idx="5">
                  <c:v>3.7083823328319429E-2</c:v>
                </c:pt>
                <c:pt idx="6">
                  <c:v>4.0835385775889979E-2</c:v>
                </c:pt>
                <c:pt idx="7">
                  <c:v>4.5217356790848783E-2</c:v>
                </c:pt>
                <c:pt idx="8">
                  <c:v>4.9288932805445454E-2</c:v>
                </c:pt>
                <c:pt idx="9">
                  <c:v>5.081628425326231E-2</c:v>
                </c:pt>
                <c:pt idx="10">
                  <c:v>5.4659009599636106E-2</c:v>
                </c:pt>
                <c:pt idx="11">
                  <c:v>5.7311060783906985E-2</c:v>
                </c:pt>
                <c:pt idx="12">
                  <c:v>6.0707967655212525E-2</c:v>
                </c:pt>
                <c:pt idx="13">
                  <c:v>6.3572803543512246E-2</c:v>
                </c:pt>
                <c:pt idx="14">
                  <c:v>6.6972074127383957E-2</c:v>
                </c:pt>
                <c:pt idx="15">
                  <c:v>6.9257619436675161E-2</c:v>
                </c:pt>
                <c:pt idx="16">
                  <c:v>7.1858832075667511E-2</c:v>
                </c:pt>
                <c:pt idx="17">
                  <c:v>7.4077065989639868E-2</c:v>
                </c:pt>
                <c:pt idx="18">
                  <c:v>7.6617238594526738E-2</c:v>
                </c:pt>
                <c:pt idx="19">
                  <c:v>7.8741132805470584E-2</c:v>
                </c:pt>
                <c:pt idx="20">
                  <c:v>8.0560909427693367E-2</c:v>
                </c:pt>
                <c:pt idx="21">
                  <c:v>8.2432639826082579E-2</c:v>
                </c:pt>
                <c:pt idx="22">
                  <c:v>8.4055323451536254E-2</c:v>
                </c:pt>
                <c:pt idx="23">
                  <c:v>8.6718591054797428E-2</c:v>
                </c:pt>
                <c:pt idx="24">
                  <c:v>8.7185963187503407E-2</c:v>
                </c:pt>
                <c:pt idx="25">
                  <c:v>8.8433670259709898E-2</c:v>
                </c:pt>
                <c:pt idx="26">
                  <c:v>8.9370498668633516E-2</c:v>
                </c:pt>
                <c:pt idx="27">
                  <c:v>8.9384408763660855E-2</c:v>
                </c:pt>
                <c:pt idx="28">
                  <c:v>8.965924590656453E-2</c:v>
                </c:pt>
                <c:pt idx="29">
                  <c:v>8.9671375681510235E-2</c:v>
                </c:pt>
                <c:pt idx="30">
                  <c:v>8.9415080071436559E-2</c:v>
                </c:pt>
                <c:pt idx="31">
                  <c:v>8.9352967952897613E-2</c:v>
                </c:pt>
                <c:pt idx="32">
                  <c:v>8.8642439155676878E-2</c:v>
                </c:pt>
                <c:pt idx="33">
                  <c:v>8.8138587133318347E-2</c:v>
                </c:pt>
                <c:pt idx="34">
                  <c:v>8.7336728517714665E-2</c:v>
                </c:pt>
                <c:pt idx="35">
                  <c:v>8.6354750601892211E-2</c:v>
                </c:pt>
                <c:pt idx="36">
                  <c:v>8.5300630468176042E-2</c:v>
                </c:pt>
                <c:pt idx="37">
                  <c:v>8.3998277121578674E-2</c:v>
                </c:pt>
                <c:pt idx="38">
                  <c:v>8.2651316675620076E-2</c:v>
                </c:pt>
                <c:pt idx="39">
                  <c:v>8.1161424810132055E-2</c:v>
                </c:pt>
                <c:pt idx="40">
                  <c:v>7.9576233828160148E-2</c:v>
                </c:pt>
                <c:pt idx="41">
                  <c:v>7.7898643828978265E-2</c:v>
                </c:pt>
                <c:pt idx="42">
                  <c:v>7.6097788945654915E-2</c:v>
                </c:pt>
                <c:pt idx="43">
                  <c:v>7.417489180791105E-2</c:v>
                </c:pt>
                <c:pt idx="44">
                  <c:v>7.2174903613461239E-2</c:v>
                </c:pt>
                <c:pt idx="45">
                  <c:v>7.0068603113955158E-2</c:v>
                </c:pt>
                <c:pt idx="46">
                  <c:v>6.7877559393518389E-2</c:v>
                </c:pt>
                <c:pt idx="47">
                  <c:v>6.676994184024003E-2</c:v>
                </c:pt>
                <c:pt idx="48">
                  <c:v>6.5846622964723128E-2</c:v>
                </c:pt>
                <c:pt idx="49">
                  <c:v>6.4878645331751833E-2</c:v>
                </c:pt>
                <c:pt idx="50">
                  <c:v>6.3376885764672042E-2</c:v>
                </c:pt>
                <c:pt idx="51">
                  <c:v>6.3013453380333137E-2</c:v>
                </c:pt>
                <c:pt idx="52">
                  <c:v>6.2078288144400383E-2</c:v>
                </c:pt>
                <c:pt idx="53">
                  <c:v>6.0958407551425779E-2</c:v>
                </c:pt>
                <c:pt idx="54">
                  <c:v>6.0265111340782988E-2</c:v>
                </c:pt>
                <c:pt idx="55">
                  <c:v>5.9254710599005604E-2</c:v>
                </c:pt>
                <c:pt idx="56">
                  <c:v>5.8624232226012658E-2</c:v>
                </c:pt>
                <c:pt idx="57">
                  <c:v>5.7711018873232552E-2</c:v>
                </c:pt>
                <c:pt idx="58">
                  <c:v>5.6693132307935545E-2</c:v>
                </c:pt>
                <c:pt idx="59">
                  <c:v>5.5731702566455189E-2</c:v>
                </c:pt>
                <c:pt idx="60">
                  <c:v>5.4684956503323508E-2</c:v>
                </c:pt>
                <c:pt idx="61">
                  <c:v>5.3811130546458051E-2</c:v>
                </c:pt>
                <c:pt idx="62">
                  <c:v>5.2819990801409741E-2</c:v>
                </c:pt>
                <c:pt idx="63">
                  <c:v>5.1796960937914312E-2</c:v>
                </c:pt>
                <c:pt idx="64">
                  <c:v>5.0741562683174202E-2</c:v>
                </c:pt>
                <c:pt idx="65">
                  <c:v>4.9734503471168319E-2</c:v>
                </c:pt>
                <c:pt idx="66">
                  <c:v>4.8691381641043072E-2</c:v>
                </c:pt>
                <c:pt idx="67">
                  <c:v>4.7659328008235378E-2</c:v>
                </c:pt>
                <c:pt idx="68">
                  <c:v>4.6537297825191982E-2</c:v>
                </c:pt>
                <c:pt idx="69">
                  <c:v>4.545746477214338E-2</c:v>
                </c:pt>
                <c:pt idx="70">
                  <c:v>4.4376766647964937E-2</c:v>
                </c:pt>
                <c:pt idx="71">
                  <c:v>4.3279174236000001E-2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9A-4D45-B1F8-B5928C45D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9736"/>
        <c:axId val="185687648"/>
      </c:scatterChart>
      <c:valAx>
        <c:axId val="18562973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87648"/>
        <c:crosses val="autoZero"/>
        <c:crossBetween val="midCat"/>
      </c:valAx>
      <c:valAx>
        <c:axId val="18568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29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5QW'!$AF$2:$AF$74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D3-4ACF-8A5D-2024027CC3FA}"/>
            </c:ext>
          </c:extLst>
        </c:ser>
        <c:ser>
          <c:idx val="0"/>
          <c:order val="1"/>
          <c:tx>
            <c:strRef>
              <c:f>[1]C6020!$R$1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[1]C6020!$N$2:$N$75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8.2864300000000002E-2</c:v>
                </c:pt>
                <c:pt idx="48">
                  <c:v>0.1</c:v>
                </c:pt>
                <c:pt idx="49">
                  <c:v>7.35904E-2</c:v>
                </c:pt>
                <c:pt idx="50">
                  <c:v>7.9706600000000002E-2</c:v>
                </c:pt>
                <c:pt idx="51">
                  <c:v>8.6331099999999994E-2</c:v>
                </c:pt>
                <c:pt idx="52">
                  <c:v>9.3506099999999995E-2</c:v>
                </c:pt>
                <c:pt idx="53">
                  <c:v>0.10127700000000001</c:v>
                </c:pt>
                <c:pt idx="54">
                  <c:v>0.109695</c:v>
                </c:pt>
                <c:pt idx="55">
                  <c:v>0.118812</c:v>
                </c:pt>
                <c:pt idx="56">
                  <c:v>0.12868599999999999</c:v>
                </c:pt>
                <c:pt idx="57">
                  <c:v>0.139381</c:v>
                </c:pt>
                <c:pt idx="58">
                  <c:v>0.15096499999999999</c:v>
                </c:pt>
                <c:pt idx="59">
                  <c:v>0.16351199999999999</c:v>
                </c:pt>
                <c:pt idx="60">
                  <c:v>0.17710200000000001</c:v>
                </c:pt>
                <c:pt idx="61">
                  <c:v>0.19182099999999999</c:v>
                </c:pt>
                <c:pt idx="62">
                  <c:v>0.207763</c:v>
                </c:pt>
                <c:pt idx="63">
                  <c:v>0.22503100000000001</c:v>
                </c:pt>
                <c:pt idx="64">
                  <c:v>0.24373300000000001</c:v>
                </c:pt>
                <c:pt idx="65">
                  <c:v>0.26399</c:v>
                </c:pt>
                <c:pt idx="66">
                  <c:v>0.28593000000000002</c:v>
                </c:pt>
                <c:pt idx="67">
                  <c:v>0.30969400000000002</c:v>
                </c:pt>
                <c:pt idx="68">
                  <c:v>0.33543299999999998</c:v>
                </c:pt>
                <c:pt idx="69">
                  <c:v>0.363311</c:v>
                </c:pt>
                <c:pt idx="70">
                  <c:v>0.39350600000000002</c:v>
                </c:pt>
                <c:pt idx="71">
                  <c:v>0.42621100000000001</c:v>
                </c:pt>
                <c:pt idx="72">
                  <c:v>0.46163300000000002</c:v>
                </c:pt>
                <c:pt idx="73">
                  <c:v>0.5</c:v>
                </c:pt>
              </c:numCache>
            </c:numRef>
          </c:xVal>
          <c:yVal>
            <c:numRef>
              <c:f>[1]C6020!$R$2:$R$75</c:f>
              <c:numCache>
                <c:formatCode>General</c:formatCode>
                <c:ptCount val="74"/>
                <c:pt idx="0">
                  <c:v>1.8695715199999997E-2</c:v>
                </c:pt>
                <c:pt idx="1">
                  <c:v>1.9761556691719352E-2</c:v>
                </c:pt>
                <c:pt idx="2">
                  <c:v>2.0563157963401652E-2</c:v>
                </c:pt>
                <c:pt idx="3">
                  <c:v>2.5537711364373456E-2</c:v>
                </c:pt>
                <c:pt idx="4">
                  <c:v>2.859097809943657E-2</c:v>
                </c:pt>
                <c:pt idx="5">
                  <c:v>3.3991211345744371E-2</c:v>
                </c:pt>
                <c:pt idx="6">
                  <c:v>3.7402141580658119E-2</c:v>
                </c:pt>
                <c:pt idx="7">
                  <c:v>4.1971809399638911E-2</c:v>
                </c:pt>
                <c:pt idx="8">
                  <c:v>4.6881784311415313E-2</c:v>
                </c:pt>
                <c:pt idx="9">
                  <c:v>4.895462009180869E-2</c:v>
                </c:pt>
                <c:pt idx="10">
                  <c:v>5.3169487993967597E-2</c:v>
                </c:pt>
                <c:pt idx="11">
                  <c:v>5.6700230456714101E-2</c:v>
                </c:pt>
                <c:pt idx="12">
                  <c:v>6.0522656548876161E-2</c:v>
                </c:pt>
                <c:pt idx="13">
                  <c:v>6.3854220948410631E-2</c:v>
                </c:pt>
                <c:pt idx="14">
                  <c:v>6.7538162648434694E-2</c:v>
                </c:pt>
                <c:pt idx="15">
                  <c:v>6.9918542726454092E-2</c:v>
                </c:pt>
                <c:pt idx="16">
                  <c:v>7.256111218181549E-2</c:v>
                </c:pt>
                <c:pt idx="17">
                  <c:v>7.505682152290083E-2</c:v>
                </c:pt>
                <c:pt idx="18">
                  <c:v>7.7547220440779774E-2</c:v>
                </c:pt>
                <c:pt idx="19">
                  <c:v>7.9697932506298363E-2</c:v>
                </c:pt>
                <c:pt idx="20">
                  <c:v>8.1503379831451131E-2</c:v>
                </c:pt>
                <c:pt idx="21">
                  <c:v>8.338145582463069E-2</c:v>
                </c:pt>
                <c:pt idx="22">
                  <c:v>8.496776987625089E-2</c:v>
                </c:pt>
                <c:pt idx="23">
                  <c:v>8.7397611551382065E-2</c:v>
                </c:pt>
                <c:pt idx="24">
                  <c:v>8.8483354270213185E-2</c:v>
                </c:pt>
                <c:pt idx="25">
                  <c:v>8.9635822314080765E-2</c:v>
                </c:pt>
                <c:pt idx="26">
                  <c:v>9.0142838123335789E-2</c:v>
                </c:pt>
                <c:pt idx="27">
                  <c:v>9.0528795773553633E-2</c:v>
                </c:pt>
                <c:pt idx="28">
                  <c:v>9.0720655378870793E-2</c:v>
                </c:pt>
                <c:pt idx="29">
                  <c:v>9.0842757764682036E-2</c:v>
                </c:pt>
                <c:pt idx="30">
                  <c:v>9.0695913026564712E-2</c:v>
                </c:pt>
                <c:pt idx="31">
                  <c:v>9.0498610714276978E-2</c:v>
                </c:pt>
                <c:pt idx="32">
                  <c:v>8.9997417290775858E-2</c:v>
                </c:pt>
                <c:pt idx="33">
                  <c:v>8.9345734470003102E-2</c:v>
                </c:pt>
                <c:pt idx="34">
                  <c:v>8.8659686029740753E-2</c:v>
                </c:pt>
                <c:pt idx="35">
                  <c:v>8.7693647863987909E-2</c:v>
                </c:pt>
                <c:pt idx="36">
                  <c:v>8.6640283748843153E-2</c:v>
                </c:pt>
                <c:pt idx="37">
                  <c:v>8.5500513732745129E-2</c:v>
                </c:pt>
                <c:pt idx="38">
                  <c:v>8.4115336408065913E-2</c:v>
                </c:pt>
                <c:pt idx="39">
                  <c:v>8.2662328684577666E-2</c:v>
                </c:pt>
                <c:pt idx="40">
                  <c:v>8.1030662977957718E-2</c:v>
                </c:pt>
                <c:pt idx="41">
                  <c:v>7.9324624743728339E-2</c:v>
                </c:pt>
                <c:pt idx="42">
                  <c:v>7.7537248583766274E-2</c:v>
                </c:pt>
                <c:pt idx="43">
                  <c:v>7.558689864702299E-2</c:v>
                </c:pt>
                <c:pt idx="44">
                  <c:v>7.357353348024441E-2</c:v>
                </c:pt>
                <c:pt idx="45">
                  <c:v>7.1429256872301117E-2</c:v>
                </c:pt>
                <c:pt idx="46">
                  <c:v>6.9182528162132328E-2</c:v>
                </c:pt>
                <c:pt idx="47">
                  <c:v>6.687686962901998E-2</c:v>
                </c:pt>
                <c:pt idx="48">
                  <c:v>6.3971342179999988E-2</c:v>
                </c:pt>
                <c:pt idx="49">
                  <c:v>6.8159223458494581E-2</c:v>
                </c:pt>
                <c:pt idx="50">
                  <c:v>6.7140493610315835E-2</c:v>
                </c:pt>
                <c:pt idx="51">
                  <c:v>6.6184946768893249E-2</c:v>
                </c:pt>
                <c:pt idx="52">
                  <c:v>6.46933121796332E-2</c:v>
                </c:pt>
                <c:pt idx="53">
                  <c:v>6.4199891564718545E-2</c:v>
                </c:pt>
                <c:pt idx="54">
                  <c:v>6.3317626309312189E-2</c:v>
                </c:pt>
                <c:pt idx="55">
                  <c:v>6.222961837188163E-2</c:v>
                </c:pt>
                <c:pt idx="56">
                  <c:v>6.1377658937258134E-2</c:v>
                </c:pt>
                <c:pt idx="57">
                  <c:v>6.0450349172412307E-2</c:v>
                </c:pt>
                <c:pt idx="58">
                  <c:v>5.9733180657768371E-2</c:v>
                </c:pt>
                <c:pt idx="59">
                  <c:v>5.8753899518078197E-2</c:v>
                </c:pt>
                <c:pt idx="60">
                  <c:v>5.7824693780984968E-2</c:v>
                </c:pt>
                <c:pt idx="61">
                  <c:v>5.6817441875498524E-2</c:v>
                </c:pt>
                <c:pt idx="62">
                  <c:v>5.587272718433986E-2</c:v>
                </c:pt>
                <c:pt idx="63">
                  <c:v>5.4868106696410714E-2</c:v>
                </c:pt>
                <c:pt idx="64">
                  <c:v>5.3919413120094531E-2</c:v>
                </c:pt>
                <c:pt idx="65">
                  <c:v>5.287072244403198E-2</c:v>
                </c:pt>
                <c:pt idx="66">
                  <c:v>5.1795341929842968E-2</c:v>
                </c:pt>
                <c:pt idx="67">
                  <c:v>5.0691311158756705E-2</c:v>
                </c:pt>
                <c:pt idx="68">
                  <c:v>4.9668043746441175E-2</c:v>
                </c:pt>
                <c:pt idx="69">
                  <c:v>4.8572357616477338E-2</c:v>
                </c:pt>
                <c:pt idx="70">
                  <c:v>4.7485582984757531E-2</c:v>
                </c:pt>
                <c:pt idx="71">
                  <c:v>4.6380774588173468E-2</c:v>
                </c:pt>
                <c:pt idx="72">
                  <c:v>4.5254406244787528E-2</c:v>
                </c:pt>
                <c:pt idx="73">
                  <c:v>4.4116001435999995E-2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D3-4ACF-8A5D-2024027C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88432"/>
        <c:axId val="185688824"/>
      </c:scatterChart>
      <c:valAx>
        <c:axId val="1856884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88824"/>
        <c:crosses val="autoZero"/>
        <c:crossBetween val="midCat"/>
      </c:valAx>
      <c:valAx>
        <c:axId val="18568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88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5QW'!$AL$2:$AL$74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E1-4766-929E-530CD326E498}"/>
            </c:ext>
          </c:extLst>
        </c:ser>
        <c:ser>
          <c:idx val="0"/>
          <c:order val="1"/>
          <c:tx>
            <c:strRef>
              <c:f>[1]C6020!$X$1</c:f>
              <c:strCache>
                <c:ptCount val="1"/>
                <c:pt idx="0">
                  <c:v> 6020 182C6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[1]C6020!$T$2:$T$75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[1]C6020!$X$2:$X$75</c:f>
              <c:numCache>
                <c:formatCode>General</c:formatCode>
                <c:ptCount val="74"/>
                <c:pt idx="0">
                  <c:v>1.9442379199999995E-2</c:v>
                </c:pt>
                <c:pt idx="1">
                  <c:v>2.1659399646997406E-2</c:v>
                </c:pt>
                <c:pt idx="2">
                  <c:v>2.3298097916022935E-2</c:v>
                </c:pt>
                <c:pt idx="3">
                  <c:v>2.6996569237159387E-2</c:v>
                </c:pt>
                <c:pt idx="4">
                  <c:v>3.0081622386194863E-2</c:v>
                </c:pt>
                <c:pt idx="5">
                  <c:v>3.4662251958352049E-2</c:v>
                </c:pt>
                <c:pt idx="6">
                  <c:v>3.778088926587328E-2</c:v>
                </c:pt>
                <c:pt idx="7">
                  <c:v>4.2198730010543015E-2</c:v>
                </c:pt>
                <c:pt idx="8">
                  <c:v>4.7274689613931976E-2</c:v>
                </c:pt>
                <c:pt idx="9">
                  <c:v>4.9183854454489868E-2</c:v>
                </c:pt>
                <c:pt idx="10">
                  <c:v>5.3108738736951044E-2</c:v>
                </c:pt>
                <c:pt idx="11">
                  <c:v>5.6728592822702636E-2</c:v>
                </c:pt>
                <c:pt idx="12">
                  <c:v>6.0272191238817927E-2</c:v>
                </c:pt>
                <c:pt idx="13">
                  <c:v>6.3549352093104042E-2</c:v>
                </c:pt>
                <c:pt idx="14">
                  <c:v>6.7342988844908247E-2</c:v>
                </c:pt>
                <c:pt idx="15">
                  <c:v>6.9857631363942685E-2</c:v>
                </c:pt>
                <c:pt idx="16">
                  <c:v>7.2604333881863423E-2</c:v>
                </c:pt>
                <c:pt idx="17">
                  <c:v>7.497509510452284E-2</c:v>
                </c:pt>
                <c:pt idx="18">
                  <c:v>7.7525111212907824E-2</c:v>
                </c:pt>
                <c:pt idx="19">
                  <c:v>7.9666572847309686E-2</c:v>
                </c:pt>
                <c:pt idx="20">
                  <c:v>8.1473837877132194E-2</c:v>
                </c:pt>
                <c:pt idx="21">
                  <c:v>8.3330909726284735E-2</c:v>
                </c:pt>
                <c:pt idx="22">
                  <c:v>8.4854981881594418E-2</c:v>
                </c:pt>
                <c:pt idx="23">
                  <c:v>8.753109421310383E-2</c:v>
                </c:pt>
                <c:pt idx="24">
                  <c:v>8.8196410690552909E-2</c:v>
                </c:pt>
                <c:pt idx="25">
                  <c:v>8.9161603216389704E-2</c:v>
                </c:pt>
                <c:pt idx="26">
                  <c:v>8.9675398472366344E-2</c:v>
                </c:pt>
                <c:pt idx="27">
                  <c:v>9.0288304241984779E-2</c:v>
                </c:pt>
                <c:pt idx="28">
                  <c:v>9.0560675550977493E-2</c:v>
                </c:pt>
                <c:pt idx="29">
                  <c:v>9.0622927906621104E-2</c:v>
                </c:pt>
                <c:pt idx="30">
                  <c:v>9.0464968672824025E-2</c:v>
                </c:pt>
                <c:pt idx="31">
                  <c:v>9.0171775692261841E-2</c:v>
                </c:pt>
                <c:pt idx="32">
                  <c:v>8.9600794866554284E-2</c:v>
                </c:pt>
                <c:pt idx="33">
                  <c:v>8.8888428001784148E-2</c:v>
                </c:pt>
                <c:pt idx="34">
                  <c:v>8.8248606753500838E-2</c:v>
                </c:pt>
                <c:pt idx="35">
                  <c:v>8.7360444254592065E-2</c:v>
                </c:pt>
                <c:pt idx="36">
                  <c:v>8.6286328534218748E-2</c:v>
                </c:pt>
                <c:pt idx="37">
                  <c:v>8.5020651929857846E-2</c:v>
                </c:pt>
                <c:pt idx="38">
                  <c:v>8.3684244703292665E-2</c:v>
                </c:pt>
                <c:pt idx="39">
                  <c:v>8.2204409604412415E-2</c:v>
                </c:pt>
                <c:pt idx="40">
                  <c:v>8.062348618983356E-2</c:v>
                </c:pt>
                <c:pt idx="41">
                  <c:v>7.8902979013680236E-2</c:v>
                </c:pt>
                <c:pt idx="42">
                  <c:v>7.7117504401598772E-2</c:v>
                </c:pt>
                <c:pt idx="43">
                  <c:v>7.5163356693473668E-2</c:v>
                </c:pt>
                <c:pt idx="44">
                  <c:v>7.3124462986254121E-2</c:v>
                </c:pt>
                <c:pt idx="45">
                  <c:v>7.0979763474385171E-2</c:v>
                </c:pt>
                <c:pt idx="46">
                  <c:v>6.8762270941922291E-2</c:v>
                </c:pt>
                <c:pt idx="47">
                  <c:v>6.7596874293386094E-2</c:v>
                </c:pt>
                <c:pt idx="48">
                  <c:v>6.6679328035570459E-2</c:v>
                </c:pt>
                <c:pt idx="49">
                  <c:v>6.5731494536731272E-2</c:v>
                </c:pt>
                <c:pt idx="50">
                  <c:v>6.4187960122387755E-2</c:v>
                </c:pt>
                <c:pt idx="51">
                  <c:v>6.3694481649337956E-2</c:v>
                </c:pt>
                <c:pt idx="52">
                  <c:v>6.2798024686631107E-2</c:v>
                </c:pt>
                <c:pt idx="53">
                  <c:v>6.1767674292159035E-2</c:v>
                </c:pt>
                <c:pt idx="54">
                  <c:v>6.0937931227950208E-2</c:v>
                </c:pt>
                <c:pt idx="55">
                  <c:v>5.9871692110115435E-2</c:v>
                </c:pt>
                <c:pt idx="56">
                  <c:v>5.9274747908455612E-2</c:v>
                </c:pt>
                <c:pt idx="57">
                  <c:v>5.8281103026077606E-2</c:v>
                </c:pt>
                <c:pt idx="58">
                  <c:v>5.7409390170636128E-2</c:v>
                </c:pt>
                <c:pt idx="59">
                  <c:v>5.6514793573175001E-2</c:v>
                </c:pt>
                <c:pt idx="60">
                  <c:v>5.5343259473534752E-2</c:v>
                </c:pt>
                <c:pt idx="61">
                  <c:v>5.4381094240349107E-2</c:v>
                </c:pt>
                <c:pt idx="62">
                  <c:v>5.335392711696816E-2</c:v>
                </c:pt>
                <c:pt idx="63">
                  <c:v>5.2413778999204519E-2</c:v>
                </c:pt>
                <c:pt idx="64">
                  <c:v>5.1343077039834928E-2</c:v>
                </c:pt>
                <c:pt idx="65">
                  <c:v>5.0263135927722198E-2</c:v>
                </c:pt>
                <c:pt idx="66">
                  <c:v>4.921287475591251E-2</c:v>
                </c:pt>
                <c:pt idx="67">
                  <c:v>4.8092819149433953E-2</c:v>
                </c:pt>
                <c:pt idx="68">
                  <c:v>4.7048062082916134E-2</c:v>
                </c:pt>
                <c:pt idx="69">
                  <c:v>4.5949556951838402E-2</c:v>
                </c:pt>
                <c:pt idx="70">
                  <c:v>4.4865177788416338E-2</c:v>
                </c:pt>
                <c:pt idx="71">
                  <c:v>4.3716019635999998E-2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E1-4766-929E-530CD326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89608"/>
        <c:axId val="185690000"/>
      </c:scatterChart>
      <c:valAx>
        <c:axId val="1856896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90000"/>
        <c:crosses val="autoZero"/>
        <c:crossBetween val="midCat"/>
      </c:valAx>
      <c:valAx>
        <c:axId val="18569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89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AE-4650-81D8-C7F782990862}"/>
            </c:ext>
          </c:extLst>
        </c:ser>
        <c:ser>
          <c:idx val="0"/>
          <c:order val="1"/>
          <c:tx>
            <c:strRef>
              <c:f>[1]C6020!$AJ$1</c:f>
              <c:strCache>
                <c:ptCount val="1"/>
                <c:pt idx="0">
                  <c:v> 6020 163C2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[1]C6020!$AF$2:$AF$75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[1]C6020!$AJ$2:$AJ$75</c:f>
              <c:numCache>
                <c:formatCode>General</c:formatCode>
                <c:ptCount val="74"/>
                <c:pt idx="0">
                  <c:v>2.5575445700000001E-2</c:v>
                </c:pt>
                <c:pt idx="1">
                  <c:v>2.6562579156274076E-2</c:v>
                </c:pt>
                <c:pt idx="2">
                  <c:v>2.5716037010334054E-2</c:v>
                </c:pt>
                <c:pt idx="3">
                  <c:v>2.9664815164636326E-2</c:v>
                </c:pt>
                <c:pt idx="4">
                  <c:v>3.1365699804332965E-2</c:v>
                </c:pt>
                <c:pt idx="5">
                  <c:v>3.4875662518802135E-2</c:v>
                </c:pt>
                <c:pt idx="6">
                  <c:v>3.8934283096567004E-2</c:v>
                </c:pt>
                <c:pt idx="7">
                  <c:v>4.3948724779280988E-2</c:v>
                </c:pt>
                <c:pt idx="8">
                  <c:v>4.9354835575967614E-2</c:v>
                </c:pt>
                <c:pt idx="9">
                  <c:v>5.2143997620047608E-2</c:v>
                </c:pt>
                <c:pt idx="10">
                  <c:v>5.6300318868497651E-2</c:v>
                </c:pt>
                <c:pt idx="11">
                  <c:v>5.9383543468032034E-2</c:v>
                </c:pt>
                <c:pt idx="12">
                  <c:v>6.2127317510310809E-2</c:v>
                </c:pt>
                <c:pt idx="13">
                  <c:v>6.4907095709570956E-2</c:v>
                </c:pt>
                <c:pt idx="14">
                  <c:v>6.823603526448363E-2</c:v>
                </c:pt>
                <c:pt idx="15">
                  <c:v>7.0476173494033387E-2</c:v>
                </c:pt>
                <c:pt idx="16">
                  <c:v>7.2958984774583791E-2</c:v>
                </c:pt>
                <c:pt idx="17">
                  <c:v>7.518538031571835E-2</c:v>
                </c:pt>
                <c:pt idx="18">
                  <c:v>7.7745234386929318E-2</c:v>
                </c:pt>
                <c:pt idx="19">
                  <c:v>7.9958563242307004E-2</c:v>
                </c:pt>
                <c:pt idx="20">
                  <c:v>8.1768420034809511E-2</c:v>
                </c:pt>
                <c:pt idx="21">
                  <c:v>8.3478612869656549E-2</c:v>
                </c:pt>
                <c:pt idx="22">
                  <c:v>8.4935283455055952E-2</c:v>
                </c:pt>
                <c:pt idx="23">
                  <c:v>8.6935100373723762E-2</c:v>
                </c:pt>
                <c:pt idx="24">
                  <c:v>8.8137426038196146E-2</c:v>
                </c:pt>
                <c:pt idx="25">
                  <c:v>8.853817501565199E-2</c:v>
                </c:pt>
                <c:pt idx="26">
                  <c:v>8.9405929893865727E-2</c:v>
                </c:pt>
                <c:pt idx="27">
                  <c:v>8.979123737504531E-2</c:v>
                </c:pt>
                <c:pt idx="28">
                  <c:v>8.9816049271443599E-2</c:v>
                </c:pt>
                <c:pt idx="29">
                  <c:v>8.9651789797885337E-2</c:v>
                </c:pt>
                <c:pt idx="30">
                  <c:v>8.9739074978928551E-2</c:v>
                </c:pt>
                <c:pt idx="31">
                  <c:v>8.9018392345619299E-2</c:v>
                </c:pt>
                <c:pt idx="32">
                  <c:v>8.8638855780691278E-2</c:v>
                </c:pt>
                <c:pt idx="33">
                  <c:v>8.7723535369456804E-2</c:v>
                </c:pt>
                <c:pt idx="34">
                  <c:v>8.7047876990798759E-2</c:v>
                </c:pt>
                <c:pt idx="35">
                  <c:v>8.6105584615508615E-2</c:v>
                </c:pt>
                <c:pt idx="36">
                  <c:v>8.491987043344687E-2</c:v>
                </c:pt>
                <c:pt idx="37">
                  <c:v>8.3608217826478815E-2</c:v>
                </c:pt>
                <c:pt idx="38">
                  <c:v>8.2243080803448596E-2</c:v>
                </c:pt>
                <c:pt idx="39">
                  <c:v>8.0774666217896154E-2</c:v>
                </c:pt>
                <c:pt idx="40">
                  <c:v>7.9092943949617633E-2</c:v>
                </c:pt>
                <c:pt idx="41">
                  <c:v>7.7372038766913925E-2</c:v>
                </c:pt>
                <c:pt idx="42">
                  <c:v>7.5595970112372041E-2</c:v>
                </c:pt>
                <c:pt idx="43">
                  <c:v>7.3636954854694472E-2</c:v>
                </c:pt>
                <c:pt idx="44">
                  <c:v>7.1651832054754422E-2</c:v>
                </c:pt>
                <c:pt idx="45">
                  <c:v>6.9533238439542552E-2</c:v>
                </c:pt>
                <c:pt idx="46">
                  <c:v>6.7348325185065436E-2</c:v>
                </c:pt>
                <c:pt idx="47">
                  <c:v>6.6363939916076017E-2</c:v>
                </c:pt>
                <c:pt idx="48">
                  <c:v>6.537854724702849E-2</c:v>
                </c:pt>
                <c:pt idx="49">
                  <c:v>6.4438183041800698E-2</c:v>
                </c:pt>
                <c:pt idx="50">
                  <c:v>6.3123638286700021E-2</c:v>
                </c:pt>
                <c:pt idx="51">
                  <c:v>6.2606291003880446E-2</c:v>
                </c:pt>
                <c:pt idx="52">
                  <c:v>6.1384436245954695E-2</c:v>
                </c:pt>
                <c:pt idx="53">
                  <c:v>6.0568580059253266E-2</c:v>
                </c:pt>
                <c:pt idx="54">
                  <c:v>5.9599450087810646E-2</c:v>
                </c:pt>
                <c:pt idx="55">
                  <c:v>5.8797853609889449E-2</c:v>
                </c:pt>
                <c:pt idx="56">
                  <c:v>5.7982672367767371E-2</c:v>
                </c:pt>
                <c:pt idx="57">
                  <c:v>5.7174781875336374E-2</c:v>
                </c:pt>
                <c:pt idx="58">
                  <c:v>5.6206486284739871E-2</c:v>
                </c:pt>
                <c:pt idx="59">
                  <c:v>5.5260481042221671E-2</c:v>
                </c:pt>
                <c:pt idx="60">
                  <c:v>5.425631096008434E-2</c:v>
                </c:pt>
                <c:pt idx="61">
                  <c:v>5.3310157418311258E-2</c:v>
                </c:pt>
                <c:pt idx="62">
                  <c:v>5.2409054309428764E-2</c:v>
                </c:pt>
                <c:pt idx="63">
                  <c:v>5.135533366415395E-2</c:v>
                </c:pt>
                <c:pt idx="64">
                  <c:v>5.0296873129787013E-2</c:v>
                </c:pt>
                <c:pt idx="65">
                  <c:v>4.9260663215948644E-2</c:v>
                </c:pt>
                <c:pt idx="66">
                  <c:v>4.8279249608714714E-2</c:v>
                </c:pt>
                <c:pt idx="67">
                  <c:v>4.7146113203288646E-2</c:v>
                </c:pt>
                <c:pt idx="68">
                  <c:v>4.6140757279431573E-2</c:v>
                </c:pt>
                <c:pt idx="69">
                  <c:v>4.502131323217843E-2</c:v>
                </c:pt>
                <c:pt idx="70">
                  <c:v>4.3966340218311951E-2</c:v>
                </c:pt>
                <c:pt idx="71">
                  <c:v>4.2792990267999993E-2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AE-4650-81D8-C7F78299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90784"/>
        <c:axId val="185691176"/>
      </c:scatterChart>
      <c:valAx>
        <c:axId val="1856907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91176"/>
        <c:crosses val="autoZero"/>
        <c:crossBetween val="midCat"/>
      </c:valAx>
      <c:valAx>
        <c:axId val="18569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9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BAD-49CD-89AB-6B35F198F1FB}"/>
            </c:ext>
          </c:extLst>
        </c:ser>
        <c:ser>
          <c:idx val="1"/>
          <c:order val="1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BAD-49CD-89AB-6B35F198F1FB}"/>
            </c:ext>
          </c:extLst>
        </c:ser>
        <c:ser>
          <c:idx val="2"/>
          <c:order val="2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BAD-49CD-89AB-6B35F198F1FB}"/>
            </c:ext>
          </c:extLst>
        </c:ser>
        <c:ser>
          <c:idx val="3"/>
          <c:order val="3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BAD-49CD-89AB-6B35F198F1FB}"/>
            </c:ext>
          </c:extLst>
        </c:ser>
        <c:ser>
          <c:idx val="4"/>
          <c:order val="4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BAD-49CD-89AB-6B35F198F1FB}"/>
            </c:ext>
          </c:extLst>
        </c:ser>
        <c:ser>
          <c:idx val="5"/>
          <c:order val="5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6BAD-49CD-89AB-6B35F198F1FB}"/>
            </c:ext>
          </c:extLst>
        </c:ser>
        <c:ser>
          <c:idx val="6"/>
          <c:order val="6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BAD-49CD-89AB-6B35F198F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05464"/>
        <c:axId val="214905856"/>
      </c:scatterChart>
      <c:valAx>
        <c:axId val="2149054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05856"/>
        <c:crosses val="autoZero"/>
        <c:crossBetween val="midCat"/>
      </c:valAx>
      <c:valAx>
        <c:axId val="2149058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05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9B-48A5-BCAE-8738720EA124}"/>
            </c:ext>
          </c:extLst>
        </c:ser>
        <c:ser>
          <c:idx val="0"/>
          <c:order val="1"/>
          <c:tx>
            <c:strRef>
              <c:f>[1]C6012!$X$1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[1]C6012!$T$2:$T$73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[1]C6012!$X$2:$X$73</c:f>
              <c:numCache>
                <c:formatCode>General</c:formatCode>
                <c:ptCount val="72"/>
                <c:pt idx="0">
                  <c:v>1.2766162500000001E-2</c:v>
                </c:pt>
                <c:pt idx="1">
                  <c:v>1.3317620215613321E-2</c:v>
                </c:pt>
                <c:pt idx="2">
                  <c:v>1.4209958183129057E-2</c:v>
                </c:pt>
                <c:pt idx="3">
                  <c:v>1.8064483160835497E-2</c:v>
                </c:pt>
                <c:pt idx="4">
                  <c:v>2.0107494801857657E-2</c:v>
                </c:pt>
                <c:pt idx="5">
                  <c:v>2.4138246957472992E-2</c:v>
                </c:pt>
                <c:pt idx="6">
                  <c:v>2.6356535139405082E-2</c:v>
                </c:pt>
                <c:pt idx="7">
                  <c:v>2.9565235447031459E-2</c:v>
                </c:pt>
                <c:pt idx="8">
                  <c:v>3.3328800048016749E-2</c:v>
                </c:pt>
                <c:pt idx="9">
                  <c:v>3.5476649572271715E-2</c:v>
                </c:pt>
                <c:pt idx="10">
                  <c:v>3.9292193751154364E-2</c:v>
                </c:pt>
                <c:pt idx="11">
                  <c:v>4.2153124446625619E-2</c:v>
                </c:pt>
                <c:pt idx="12">
                  <c:v>4.5570430303062071E-2</c:v>
                </c:pt>
                <c:pt idx="13">
                  <c:v>4.8763318655549767E-2</c:v>
                </c:pt>
                <c:pt idx="14">
                  <c:v>5.2347264483627212E-2</c:v>
                </c:pt>
                <c:pt idx="15">
                  <c:v>5.5195085369417307E-2</c:v>
                </c:pt>
                <c:pt idx="16">
                  <c:v>5.8215824351770869E-2</c:v>
                </c:pt>
                <c:pt idx="17">
                  <c:v>6.0936160193280235E-2</c:v>
                </c:pt>
                <c:pt idx="18">
                  <c:v>6.3890600091617053E-2</c:v>
                </c:pt>
                <c:pt idx="19">
                  <c:v>6.6477351482364583E-2</c:v>
                </c:pt>
                <c:pt idx="20">
                  <c:v>6.880364917414776E-2</c:v>
                </c:pt>
                <c:pt idx="21">
                  <c:v>7.1189390613325298E-2</c:v>
                </c:pt>
                <c:pt idx="22">
                  <c:v>7.3333126844837657E-2</c:v>
                </c:pt>
                <c:pt idx="23">
                  <c:v>7.5142929450943363E-2</c:v>
                </c:pt>
                <c:pt idx="24">
                  <c:v>7.8341102736359164E-2</c:v>
                </c:pt>
                <c:pt idx="25">
                  <c:v>7.9558954069894619E-2</c:v>
                </c:pt>
                <c:pt idx="26">
                  <c:v>8.0780260772817608E-2</c:v>
                </c:pt>
                <c:pt idx="27">
                  <c:v>8.2054288599989644E-2</c:v>
                </c:pt>
                <c:pt idx="28">
                  <c:v>8.2669472735466432E-2</c:v>
                </c:pt>
                <c:pt idx="29">
                  <c:v>8.3254424081628309E-2</c:v>
                </c:pt>
                <c:pt idx="30">
                  <c:v>8.3541019149951962E-2</c:v>
                </c:pt>
                <c:pt idx="31">
                  <c:v>8.3567939222107451E-2</c:v>
                </c:pt>
                <c:pt idx="32">
                  <c:v>8.3771867632863928E-2</c:v>
                </c:pt>
                <c:pt idx="33">
                  <c:v>8.3539210077100828E-2</c:v>
                </c:pt>
                <c:pt idx="34">
                  <c:v>8.3256158935980415E-2</c:v>
                </c:pt>
                <c:pt idx="35">
                  <c:v>8.2766294036575247E-2</c:v>
                </c:pt>
                <c:pt idx="36">
                  <c:v>8.2144896814265678E-2</c:v>
                </c:pt>
                <c:pt idx="37">
                  <c:v>8.1425908638110139E-2</c:v>
                </c:pt>
                <c:pt idx="38">
                  <c:v>8.059497110886911E-2</c:v>
                </c:pt>
                <c:pt idx="39">
                  <c:v>7.9632220708224982E-2</c:v>
                </c:pt>
                <c:pt idx="40">
                  <c:v>7.8471471794871794E-2</c:v>
                </c:pt>
                <c:pt idx="41">
                  <c:v>7.7216396466246687E-2</c:v>
                </c:pt>
                <c:pt idx="42">
                  <c:v>7.5853876433994549E-2</c:v>
                </c:pt>
                <c:pt idx="43">
                  <c:v>7.4359340506892871E-2</c:v>
                </c:pt>
                <c:pt idx="44">
                  <c:v>7.2757317974832814E-2</c:v>
                </c:pt>
                <c:pt idx="45">
                  <c:v>7.1045187113238095E-2</c:v>
                </c:pt>
                <c:pt idx="46">
                  <c:v>6.9192948624406364E-2</c:v>
                </c:pt>
                <c:pt idx="47">
                  <c:v>6.8359998423707435E-2</c:v>
                </c:pt>
                <c:pt idx="48">
                  <c:v>6.7518082291805198E-2</c:v>
                </c:pt>
                <c:pt idx="49">
                  <c:v>6.6750163011938923E-2</c:v>
                </c:pt>
                <c:pt idx="50">
                  <c:v>6.5153616801470707E-2</c:v>
                </c:pt>
                <c:pt idx="51">
                  <c:v>6.5038965490683956E-2</c:v>
                </c:pt>
                <c:pt idx="52">
                  <c:v>6.3244573663339257E-2</c:v>
                </c:pt>
                <c:pt idx="53">
                  <c:v>6.3251753257246746E-2</c:v>
                </c:pt>
                <c:pt idx="54">
                  <c:v>6.2526599692274226E-2</c:v>
                </c:pt>
                <c:pt idx="55">
                  <c:v>6.2184632109110995E-2</c:v>
                </c:pt>
                <c:pt idx="56">
                  <c:v>6.129377145696023E-2</c:v>
                </c:pt>
                <c:pt idx="57">
                  <c:v>6.0359992587699994E-2</c:v>
                </c:pt>
                <c:pt idx="58">
                  <c:v>5.9545882643900122E-2</c:v>
                </c:pt>
                <c:pt idx="59">
                  <c:v>5.8656064810422209E-2</c:v>
                </c:pt>
                <c:pt idx="60">
                  <c:v>5.7802903346601653E-2</c:v>
                </c:pt>
                <c:pt idx="61">
                  <c:v>5.689634142851429E-2</c:v>
                </c:pt>
                <c:pt idx="62">
                  <c:v>5.6000704902495757E-2</c:v>
                </c:pt>
                <c:pt idx="63">
                  <c:v>5.4980508004091058E-2</c:v>
                </c:pt>
                <c:pt idx="64">
                  <c:v>5.4083519420837264E-2</c:v>
                </c:pt>
                <c:pt idx="65">
                  <c:v>5.3068411102572217E-2</c:v>
                </c:pt>
                <c:pt idx="66">
                  <c:v>5.2050237776247413E-2</c:v>
                </c:pt>
                <c:pt idx="67">
                  <c:v>5.1030428773144773E-2</c:v>
                </c:pt>
                <c:pt idx="68">
                  <c:v>5.0016186050530355E-2</c:v>
                </c:pt>
                <c:pt idx="69">
                  <c:v>4.8969669267100092E-2</c:v>
                </c:pt>
                <c:pt idx="70">
                  <c:v>4.7873149467217456E-2</c:v>
                </c:pt>
                <c:pt idx="71">
                  <c:v>4.6768291416000002E-2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9B-48A5-BCAE-8738720E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06640"/>
        <c:axId val="214907032"/>
      </c:scatterChart>
      <c:valAx>
        <c:axId val="21490664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07032"/>
        <c:crosses val="autoZero"/>
        <c:crossBetween val="midCat"/>
      </c:valAx>
      <c:valAx>
        <c:axId val="214907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0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727504558824555E-2"/>
          <c:y val="7.787926509186352E-2"/>
          <c:w val="0.79053031414551422"/>
          <c:h val="0.87341046148758961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'C6018 3QW'!$F$1</c:f>
              <c:strCache>
                <c:ptCount val="1"/>
                <c:pt idx="0">
                  <c:v>C6018 162C5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'C6018 3QW'!$B$2:$B$77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9.1029800000000003E-4</c:v>
                </c:pt>
                <c:pt idx="25">
                  <c:v>1.0985400000000001E-3</c:v>
                </c:pt>
                <c:pt idx="26">
                  <c:v>1.3257099999999999E-3</c:v>
                </c:pt>
                <c:pt idx="27">
                  <c:v>1.59986E-3</c:v>
                </c:pt>
                <c:pt idx="28">
                  <c:v>1.9307E-3</c:v>
                </c:pt>
                <c:pt idx="29">
                  <c:v>2.3299499999999999E-3</c:v>
                </c:pt>
                <c:pt idx="30">
                  <c:v>2.8117699999999999E-3</c:v>
                </c:pt>
                <c:pt idx="31">
                  <c:v>3.3932200000000002E-3</c:v>
                </c:pt>
                <c:pt idx="32">
                  <c:v>4.0949100000000002E-3</c:v>
                </c:pt>
                <c:pt idx="33">
                  <c:v>4.9417100000000002E-3</c:v>
                </c:pt>
                <c:pt idx="34">
                  <c:v>5.9636200000000002E-3</c:v>
                </c:pt>
                <c:pt idx="35">
                  <c:v>7.1968600000000002E-3</c:v>
                </c:pt>
                <c:pt idx="36">
                  <c:v>8.6851099999999994E-3</c:v>
                </c:pt>
                <c:pt idx="37">
                  <c:v>1.04811E-2</c:v>
                </c:pt>
                <c:pt idx="38">
                  <c:v>1.2648599999999999E-2</c:v>
                </c:pt>
                <c:pt idx="39">
                  <c:v>1.52642E-2</c:v>
                </c:pt>
                <c:pt idx="40">
                  <c:v>1.8420700000000002E-2</c:v>
                </c:pt>
                <c:pt idx="41">
                  <c:v>2.223E-2</c:v>
                </c:pt>
                <c:pt idx="42">
                  <c:v>2.6827E-2</c:v>
                </c:pt>
                <c:pt idx="43">
                  <c:v>3.2374600000000003E-2</c:v>
                </c:pt>
                <c:pt idx="44">
                  <c:v>3.9069399999999997E-2</c:v>
                </c:pt>
                <c:pt idx="45">
                  <c:v>4.7148700000000002E-2</c:v>
                </c:pt>
                <c:pt idx="46">
                  <c:v>5.6898700000000003E-2</c:v>
                </c:pt>
                <c:pt idx="47">
                  <c:v>5.7916599999999999E-2</c:v>
                </c:pt>
                <c:pt idx="48">
                  <c:v>6.2730099999999997E-2</c:v>
                </c:pt>
                <c:pt idx="49">
                  <c:v>6.7943600000000007E-2</c:v>
                </c:pt>
                <c:pt idx="50">
                  <c:v>7.35904E-2</c:v>
                </c:pt>
                <c:pt idx="51">
                  <c:v>7.9706600000000002E-2</c:v>
                </c:pt>
                <c:pt idx="52">
                  <c:v>8.6331099999999994E-2</c:v>
                </c:pt>
                <c:pt idx="53">
                  <c:v>9.3506099999999995E-2</c:v>
                </c:pt>
                <c:pt idx="54">
                  <c:v>0.10127700000000001</c:v>
                </c:pt>
                <c:pt idx="55">
                  <c:v>0.109695</c:v>
                </c:pt>
                <c:pt idx="56">
                  <c:v>0.118812</c:v>
                </c:pt>
                <c:pt idx="57">
                  <c:v>0.12868599999999999</c:v>
                </c:pt>
                <c:pt idx="58">
                  <c:v>0.139381</c:v>
                </c:pt>
                <c:pt idx="59">
                  <c:v>0.15096499999999999</c:v>
                </c:pt>
                <c:pt idx="60">
                  <c:v>0.16351199999999999</c:v>
                </c:pt>
                <c:pt idx="61">
                  <c:v>0.17710200000000001</c:v>
                </c:pt>
                <c:pt idx="62">
                  <c:v>0.19182099999999999</c:v>
                </c:pt>
                <c:pt idx="63">
                  <c:v>0.207763</c:v>
                </c:pt>
                <c:pt idx="64">
                  <c:v>0.22503100000000001</c:v>
                </c:pt>
                <c:pt idx="65">
                  <c:v>0.24373300000000001</c:v>
                </c:pt>
                <c:pt idx="66">
                  <c:v>0.26399</c:v>
                </c:pt>
                <c:pt idx="67">
                  <c:v>0.28593000000000002</c:v>
                </c:pt>
                <c:pt idx="68">
                  <c:v>0.30969400000000002</c:v>
                </c:pt>
                <c:pt idx="69">
                  <c:v>0.33543299999999998</c:v>
                </c:pt>
                <c:pt idx="70">
                  <c:v>0.363311</c:v>
                </c:pt>
                <c:pt idx="71">
                  <c:v>0.39350600000000002</c:v>
                </c:pt>
                <c:pt idx="72">
                  <c:v>0.42621100000000001</c:v>
                </c:pt>
                <c:pt idx="73">
                  <c:v>0.46163300000000002</c:v>
                </c:pt>
                <c:pt idx="74">
                  <c:v>0.5</c:v>
                </c:pt>
              </c:numCache>
            </c:numRef>
          </c:xVal>
          <c:yVal>
            <c:numRef>
              <c:f>'C6018 3QW'!$F$2:$F$77</c:f>
              <c:numCache>
                <c:formatCode>0.00E+00</c:formatCode>
                <c:ptCount val="76"/>
                <c:pt idx="0">
                  <c:v>5.1980546399999987E-2</c:v>
                </c:pt>
                <c:pt idx="1">
                  <c:v>7.2153128216176809E-2</c:v>
                </c:pt>
                <c:pt idx="2">
                  <c:v>1.9598439990386924E-2</c:v>
                </c:pt>
                <c:pt idx="3">
                  <c:v>4.2839431240789518E-2</c:v>
                </c:pt>
                <c:pt idx="4">
                  <c:v>3.1875631202998654E-2</c:v>
                </c:pt>
                <c:pt idx="5">
                  <c:v>3.2468115723467021E-2</c:v>
                </c:pt>
                <c:pt idx="6">
                  <c:v>2.8189764960308724E-2</c:v>
                </c:pt>
                <c:pt idx="7">
                  <c:v>2.858195284352625E-2</c:v>
                </c:pt>
                <c:pt idx="8">
                  <c:v>3.7550010470319646E-2</c:v>
                </c:pt>
                <c:pt idx="9">
                  <c:v>4.0458324012467121E-2</c:v>
                </c:pt>
                <c:pt idx="10">
                  <c:v>4.1247852193995384E-2</c:v>
                </c:pt>
                <c:pt idx="11">
                  <c:v>5.0460803841113878E-2</c:v>
                </c:pt>
                <c:pt idx="12">
                  <c:v>5.8567212363548705E-2</c:v>
                </c:pt>
                <c:pt idx="13">
                  <c:v>5.4960589543164837E-2</c:v>
                </c:pt>
                <c:pt idx="14">
                  <c:v>5.8447359999999997E-2</c:v>
                </c:pt>
                <c:pt idx="15">
                  <c:v>6.0523621356965235E-2</c:v>
                </c:pt>
                <c:pt idx="16">
                  <c:v>6.151973868224294E-2</c:v>
                </c:pt>
                <c:pt idx="17">
                  <c:v>6.3265993734772027E-2</c:v>
                </c:pt>
                <c:pt idx="18">
                  <c:v>6.6579952427003278E-2</c:v>
                </c:pt>
                <c:pt idx="19">
                  <c:v>6.7447565008097884E-2</c:v>
                </c:pt>
                <c:pt idx="20">
                  <c:v>7.0422911836865928E-2</c:v>
                </c:pt>
                <c:pt idx="21">
                  <c:v>7.2957358030840982E-2</c:v>
                </c:pt>
                <c:pt idx="22">
                  <c:v>7.3801175512554898E-2</c:v>
                </c:pt>
                <c:pt idx="23">
                  <c:v>7.5470307246868665E-2</c:v>
                </c:pt>
                <c:pt idx="24">
                  <c:v>7.8126035737747415E-2</c:v>
                </c:pt>
                <c:pt idx="25">
                  <c:v>7.8401741875580314E-2</c:v>
                </c:pt>
                <c:pt idx="26">
                  <c:v>8.0316649583996494E-2</c:v>
                </c:pt>
                <c:pt idx="27">
                  <c:v>8.0930217894065723E-2</c:v>
                </c:pt>
                <c:pt idx="28">
                  <c:v>8.0953677733464541E-2</c:v>
                </c:pt>
                <c:pt idx="29">
                  <c:v>8.182215755702911E-2</c:v>
                </c:pt>
                <c:pt idx="30">
                  <c:v>8.1942692894511268E-2</c:v>
                </c:pt>
                <c:pt idx="31">
                  <c:v>8.1423664366000431E-2</c:v>
                </c:pt>
                <c:pt idx="32">
                  <c:v>8.1179722533584367E-2</c:v>
                </c:pt>
                <c:pt idx="33">
                  <c:v>8.1058475224163304E-2</c:v>
                </c:pt>
                <c:pt idx="34">
                  <c:v>8.0235626012388442E-2</c:v>
                </c:pt>
                <c:pt idx="35">
                  <c:v>7.9459673246388016E-2</c:v>
                </c:pt>
                <c:pt idx="36">
                  <c:v>7.8465462843878786E-2</c:v>
                </c:pt>
                <c:pt idx="37">
                  <c:v>7.7383226646058151E-2</c:v>
                </c:pt>
                <c:pt idx="38">
                  <c:v>7.6114843002387605E-2</c:v>
                </c:pt>
                <c:pt idx="39">
                  <c:v>7.4830444569646618E-2</c:v>
                </c:pt>
                <c:pt idx="40">
                  <c:v>7.3314806494867171E-2</c:v>
                </c:pt>
                <c:pt idx="41">
                  <c:v>7.1606850922177223E-2</c:v>
                </c:pt>
                <c:pt idx="42">
                  <c:v>6.9918301114548775E-2</c:v>
                </c:pt>
                <c:pt idx="43">
                  <c:v>6.8146176076306728E-2</c:v>
                </c:pt>
                <c:pt idx="44">
                  <c:v>6.6233226002958848E-2</c:v>
                </c:pt>
                <c:pt idx="45">
                  <c:v>6.4277097099177699E-2</c:v>
                </c:pt>
                <c:pt idx="46">
                  <c:v>6.2225042751416111E-2</c:v>
                </c:pt>
                <c:pt idx="47">
                  <c:v>6.2332214805427111E-2</c:v>
                </c:pt>
                <c:pt idx="48">
                  <c:v>6.1539745799863231E-2</c:v>
                </c:pt>
                <c:pt idx="49">
                  <c:v>6.0518532783073002E-2</c:v>
                </c:pt>
                <c:pt idx="50">
                  <c:v>5.9693771687611412E-2</c:v>
                </c:pt>
                <c:pt idx="51">
                  <c:v>5.8777079940682452E-2</c:v>
                </c:pt>
                <c:pt idx="52">
                  <c:v>5.7785755075517399E-2</c:v>
                </c:pt>
                <c:pt idx="53">
                  <c:v>5.6929144087925813E-2</c:v>
                </c:pt>
                <c:pt idx="54">
                  <c:v>5.6126226566742689E-2</c:v>
                </c:pt>
                <c:pt idx="55">
                  <c:v>5.498955401795888E-2</c:v>
                </c:pt>
                <c:pt idx="56">
                  <c:v>5.3958912298421036E-2</c:v>
                </c:pt>
                <c:pt idx="57">
                  <c:v>5.3128389537323406E-2</c:v>
                </c:pt>
                <c:pt idx="58">
                  <c:v>5.2137472108824016E-2</c:v>
                </c:pt>
                <c:pt idx="59">
                  <c:v>5.1415340297419933E-2</c:v>
                </c:pt>
                <c:pt idx="60">
                  <c:v>5.057352032878322E-2</c:v>
                </c:pt>
                <c:pt idx="61">
                  <c:v>4.9862152838477274E-2</c:v>
                </c:pt>
                <c:pt idx="62">
                  <c:v>4.8707279682620779E-2</c:v>
                </c:pt>
                <c:pt idx="63">
                  <c:v>4.7947303610363728E-2</c:v>
                </c:pt>
                <c:pt idx="64">
                  <c:v>4.7077541849789586E-2</c:v>
                </c:pt>
                <c:pt idx="65">
                  <c:v>4.622878277459351E-2</c:v>
                </c:pt>
                <c:pt idx="66">
                  <c:v>4.5330530974658133E-2</c:v>
                </c:pt>
                <c:pt idx="67">
                  <c:v>4.4343489917112573E-2</c:v>
                </c:pt>
                <c:pt idx="68">
                  <c:v>4.345013978959876E-2</c:v>
                </c:pt>
                <c:pt idx="69">
                  <c:v>4.2530171068439898E-2</c:v>
                </c:pt>
                <c:pt idx="70">
                  <c:v>4.1602921111664658E-2</c:v>
                </c:pt>
                <c:pt idx="71">
                  <c:v>4.0681406006515777E-2</c:v>
                </c:pt>
                <c:pt idx="72">
                  <c:v>3.9727397725539702E-2</c:v>
                </c:pt>
                <c:pt idx="73">
                  <c:v>3.8754370662409311E-2</c:v>
                </c:pt>
                <c:pt idx="74">
                  <c:v>3.7879325743999999E-2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DA0-439D-ACC4-A0E9A6E3A1D2}"/>
            </c:ext>
          </c:extLst>
        </c:ser>
        <c:ser>
          <c:idx val="4"/>
          <c:order val="1"/>
          <c:tx>
            <c:strRef>
              <c:f>'C6018 3QW'!$L$1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3QW'!$L$2:$L$77</c:f>
              <c:numCache>
                <c:formatCode>0.00E+00</c:formatCode>
                <c:ptCount val="76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DA0-439D-ACC4-A0E9A6E3A1D2}"/>
            </c:ext>
          </c:extLst>
        </c:ser>
        <c:ser>
          <c:idx val="5"/>
          <c:order val="2"/>
          <c:tx>
            <c:strRef>
              <c:f>'C6018 3QW'!$R$1</c:f>
              <c:strCache>
                <c:ptCount val="1"/>
                <c:pt idx="0">
                  <c:v>C6018 200 C3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3QW'!$R$2:$R$77</c:f>
              <c:numCache>
                <c:formatCode>0.00E+00</c:formatCode>
                <c:ptCount val="76"/>
                <c:pt idx="1">
                  <c:v>2.0467119159470262E-2</c:v>
                </c:pt>
                <c:pt idx="2">
                  <c:v>4.6020320610890834E-2</c:v>
                </c:pt>
                <c:pt idx="3">
                  <c:v>4.8366706211484971E-2</c:v>
                </c:pt>
                <c:pt idx="4">
                  <c:v>5.8905130278646592E-2</c:v>
                </c:pt>
                <c:pt idx="5">
                  <c:v>5.8197407194391253E-2</c:v>
                </c:pt>
                <c:pt idx="6">
                  <c:v>4.5190761168906093E-2</c:v>
                </c:pt>
                <c:pt idx="7">
                  <c:v>4.5569561570609388E-2</c:v>
                </c:pt>
                <c:pt idx="8">
                  <c:v>5.4482295992202369E-2</c:v>
                </c:pt>
                <c:pt idx="9">
                  <c:v>4.6450465345603292E-2</c:v>
                </c:pt>
                <c:pt idx="10">
                  <c:v>5.2082085567732958E-2</c:v>
                </c:pt>
                <c:pt idx="11">
                  <c:v>5.3253163370913507E-2</c:v>
                </c:pt>
                <c:pt idx="12">
                  <c:v>5.8904096328530615E-2</c:v>
                </c:pt>
                <c:pt idx="13">
                  <c:v>5.7549483498934122E-2</c:v>
                </c:pt>
                <c:pt idx="14">
                  <c:v>6.5462675152466912E-2</c:v>
                </c:pt>
                <c:pt idx="15">
                  <c:v>6.7023488086050562E-2</c:v>
                </c:pt>
                <c:pt idx="16">
                  <c:v>6.7223724705131285E-2</c:v>
                </c:pt>
                <c:pt idx="17">
                  <c:v>7.2868282329078063E-2</c:v>
                </c:pt>
                <c:pt idx="18">
                  <c:v>7.4199683293745045E-2</c:v>
                </c:pt>
                <c:pt idx="19">
                  <c:v>7.770102391073555E-2</c:v>
                </c:pt>
                <c:pt idx="20">
                  <c:v>7.8476124859096316E-2</c:v>
                </c:pt>
                <c:pt idx="21">
                  <c:v>8.2434915708658379E-2</c:v>
                </c:pt>
                <c:pt idx="22">
                  <c:v>8.3985418700563849E-2</c:v>
                </c:pt>
                <c:pt idx="23">
                  <c:v>8.5312671013826655E-2</c:v>
                </c:pt>
                <c:pt idx="24">
                  <c:v>8.6744307350502245E-2</c:v>
                </c:pt>
                <c:pt idx="25">
                  <c:v>8.7649600920363016E-2</c:v>
                </c:pt>
                <c:pt idx="26">
                  <c:v>8.9076523746116285E-2</c:v>
                </c:pt>
                <c:pt idx="27">
                  <c:v>9.003173281455977E-2</c:v>
                </c:pt>
                <c:pt idx="28">
                  <c:v>8.9942286293878362E-2</c:v>
                </c:pt>
                <c:pt idx="29">
                  <c:v>9.0259700622504727E-2</c:v>
                </c:pt>
                <c:pt idx="30">
                  <c:v>8.9941822007970837E-2</c:v>
                </c:pt>
                <c:pt idx="31">
                  <c:v>8.9528396529110987E-2</c:v>
                </c:pt>
                <c:pt idx="32">
                  <c:v>8.8618529225407874E-2</c:v>
                </c:pt>
                <c:pt idx="33">
                  <c:v>8.7732107082861763E-2</c:v>
                </c:pt>
                <c:pt idx="34">
                  <c:v>8.6563561876289913E-2</c:v>
                </c:pt>
                <c:pt idx="35">
                  <c:v>8.5365785860074345E-2</c:v>
                </c:pt>
                <c:pt idx="36">
                  <c:v>8.3860846143201134E-2</c:v>
                </c:pt>
                <c:pt idx="37">
                  <c:v>8.227214979507616E-2</c:v>
                </c:pt>
                <c:pt idx="38">
                  <c:v>8.0570772355057579E-2</c:v>
                </c:pt>
                <c:pt idx="39">
                  <c:v>7.8569140566158741E-2</c:v>
                </c:pt>
                <c:pt idx="40">
                  <c:v>7.6475625924475821E-2</c:v>
                </c:pt>
                <c:pt idx="41">
                  <c:v>7.4297862009732304E-2</c:v>
                </c:pt>
                <c:pt idx="42">
                  <c:v>7.2042732835894602E-2</c:v>
                </c:pt>
                <c:pt idx="43">
                  <c:v>7.2978135578183209E-2</c:v>
                </c:pt>
                <c:pt idx="44">
                  <c:v>7.1594050534481327E-2</c:v>
                </c:pt>
                <c:pt idx="45">
                  <c:v>7.0802559746255808E-2</c:v>
                </c:pt>
                <c:pt idx="46">
                  <c:v>6.9827614539112792E-2</c:v>
                </c:pt>
                <c:pt idx="47">
                  <c:v>6.8551457235118532E-2</c:v>
                </c:pt>
                <c:pt idx="48">
                  <c:v>6.78129699227073E-2</c:v>
                </c:pt>
                <c:pt idx="49">
                  <c:v>6.6812820316008964E-2</c:v>
                </c:pt>
                <c:pt idx="50">
                  <c:v>6.5861118563298751E-2</c:v>
                </c:pt>
                <c:pt idx="51">
                  <c:v>6.4839026842099065E-2</c:v>
                </c:pt>
                <c:pt idx="52">
                  <c:v>6.3001158770500706E-2</c:v>
                </c:pt>
                <c:pt idx="53">
                  <c:v>6.2181632707051356E-2</c:v>
                </c:pt>
                <c:pt idx="54">
                  <c:v>6.13342284011716E-2</c:v>
                </c:pt>
                <c:pt idx="55">
                  <c:v>6.0218055264752955E-2</c:v>
                </c:pt>
                <c:pt idx="56">
                  <c:v>5.9132758408965348E-2</c:v>
                </c:pt>
                <c:pt idx="57">
                  <c:v>5.8435277089391599E-2</c:v>
                </c:pt>
                <c:pt idx="58">
                  <c:v>5.7411872674788401E-2</c:v>
                </c:pt>
                <c:pt idx="59">
                  <c:v>5.647728874772729E-2</c:v>
                </c:pt>
                <c:pt idx="60">
                  <c:v>5.5675040270877531E-2</c:v>
                </c:pt>
                <c:pt idx="61">
                  <c:v>5.4592856503804819E-2</c:v>
                </c:pt>
                <c:pt idx="62">
                  <c:v>5.3477113090196461E-2</c:v>
                </c:pt>
                <c:pt idx="63">
                  <c:v>5.2584269695937769E-2</c:v>
                </c:pt>
                <c:pt idx="64">
                  <c:v>5.1499827136633966E-2</c:v>
                </c:pt>
                <c:pt idx="65">
                  <c:v>5.0542879816038881E-2</c:v>
                </c:pt>
                <c:pt idx="66">
                  <c:v>4.950512582032586E-2</c:v>
                </c:pt>
                <c:pt idx="67">
                  <c:v>4.842650021256107E-2</c:v>
                </c:pt>
                <c:pt idx="68">
                  <c:v>4.7377611704022174E-2</c:v>
                </c:pt>
                <c:pt idx="69">
                  <c:v>4.6378735917114354E-2</c:v>
                </c:pt>
                <c:pt idx="70">
                  <c:v>4.5234202228004443E-2</c:v>
                </c:pt>
                <c:pt idx="71">
                  <c:v>4.4153805633046168E-2</c:v>
                </c:pt>
                <c:pt idx="72">
                  <c:v>4.3074563871600004E-2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DA0-439D-ACC4-A0E9A6E3A1D2}"/>
            </c:ext>
          </c:extLst>
        </c:ser>
        <c:ser>
          <c:idx val="6"/>
          <c:order val="3"/>
          <c:tx>
            <c:strRef>
              <c:f>'C6018 3QW'!$X$1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3QW'!$X$2:$X$77</c:f>
              <c:numCache>
                <c:formatCode>0.00E+00</c:formatCode>
                <c:ptCount val="76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DA0-439D-ACC4-A0E9A6E3A1D2}"/>
            </c:ext>
          </c:extLst>
        </c:ser>
        <c:ser>
          <c:idx val="7"/>
          <c:order val="4"/>
          <c:tx>
            <c:strRef>
              <c:f>'C6018 3QW'!$AD$1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3QW'!$AD$2:$AD$77</c:f>
              <c:numCache>
                <c:formatCode>0.00E+00</c:formatCode>
                <c:ptCount val="76"/>
                <c:pt idx="0">
                  <c:v>-3.4313781240000001E-2</c:v>
                </c:pt>
                <c:pt idx="1">
                  <c:v>8.5301593852890961E-2</c:v>
                </c:pt>
                <c:pt idx="2">
                  <c:v>5.3910887961071727E-2</c:v>
                </c:pt>
                <c:pt idx="3">
                  <c:v>7.8545518950755289E-2</c:v>
                </c:pt>
                <c:pt idx="4">
                  <c:v>6.237753490879603E-2</c:v>
                </c:pt>
                <c:pt idx="5">
                  <c:v>6.1034766812029961E-2</c:v>
                </c:pt>
                <c:pt idx="6">
                  <c:v>5.5776451645521426E-2</c:v>
                </c:pt>
                <c:pt idx="7">
                  <c:v>6.6685477767518708E-2</c:v>
                </c:pt>
                <c:pt idx="8">
                  <c:v>6.154797652771353E-2</c:v>
                </c:pt>
                <c:pt idx="9">
                  <c:v>6.4400698440089915E-2</c:v>
                </c:pt>
                <c:pt idx="10">
                  <c:v>6.0464815331592196E-2</c:v>
                </c:pt>
                <c:pt idx="11">
                  <c:v>6.9524094903833877E-2</c:v>
                </c:pt>
                <c:pt idx="12">
                  <c:v>6.5188947656574778E-2</c:v>
                </c:pt>
                <c:pt idx="13">
                  <c:v>6.5265616244535155E-2</c:v>
                </c:pt>
                <c:pt idx="14">
                  <c:v>7.059333177865286E-2</c:v>
                </c:pt>
                <c:pt idx="15">
                  <c:v>7.2744255402276678E-2</c:v>
                </c:pt>
                <c:pt idx="16">
                  <c:v>7.750290868823323E-2</c:v>
                </c:pt>
                <c:pt idx="17">
                  <c:v>7.7577644392214942E-2</c:v>
                </c:pt>
                <c:pt idx="18">
                  <c:v>8.1064429547325748E-2</c:v>
                </c:pt>
                <c:pt idx="19">
                  <c:v>8.1522938574811854E-2</c:v>
                </c:pt>
                <c:pt idx="20">
                  <c:v>8.5279838044169151E-2</c:v>
                </c:pt>
                <c:pt idx="21">
                  <c:v>8.685870635168827E-2</c:v>
                </c:pt>
                <c:pt idx="22">
                  <c:v>8.7971186866171211E-2</c:v>
                </c:pt>
                <c:pt idx="23">
                  <c:v>8.9287974577731813E-2</c:v>
                </c:pt>
                <c:pt idx="24">
                  <c:v>9.1290549253684641E-2</c:v>
                </c:pt>
                <c:pt idx="25">
                  <c:v>9.1717693531893116E-2</c:v>
                </c:pt>
                <c:pt idx="26">
                  <c:v>9.2813272081668882E-2</c:v>
                </c:pt>
                <c:pt idx="27">
                  <c:v>9.3456120375940172E-2</c:v>
                </c:pt>
                <c:pt idx="28">
                  <c:v>9.3677031066465438E-2</c:v>
                </c:pt>
                <c:pt idx="29">
                  <c:v>9.3558634077719111E-2</c:v>
                </c:pt>
                <c:pt idx="30">
                  <c:v>9.3842073696480136E-2</c:v>
                </c:pt>
                <c:pt idx="31">
                  <c:v>9.3188416487673204E-2</c:v>
                </c:pt>
                <c:pt idx="32">
                  <c:v>9.2228998363165948E-2</c:v>
                </c:pt>
                <c:pt idx="33">
                  <c:v>9.1479628956704001E-2</c:v>
                </c:pt>
                <c:pt idx="34">
                  <c:v>9.0350606867898614E-2</c:v>
                </c:pt>
                <c:pt idx="35">
                  <c:v>8.8935271585490819E-2</c:v>
                </c:pt>
                <c:pt idx="36">
                  <c:v>8.7313377418283461E-2</c:v>
                </c:pt>
                <c:pt idx="37">
                  <c:v>8.5665161242545015E-2</c:v>
                </c:pt>
                <c:pt idx="38">
                  <c:v>8.3763116189490894E-2</c:v>
                </c:pt>
                <c:pt idx="39">
                  <c:v>8.1726225323945148E-2</c:v>
                </c:pt>
                <c:pt idx="40">
                  <c:v>7.9585090399015929E-2</c:v>
                </c:pt>
                <c:pt idx="41">
                  <c:v>7.7281288619442445E-2</c:v>
                </c:pt>
                <c:pt idx="42">
                  <c:v>7.4884730424153625E-2</c:v>
                </c:pt>
                <c:pt idx="43">
                  <c:v>7.5003942425758516E-2</c:v>
                </c:pt>
                <c:pt idx="44">
                  <c:v>7.4528792513520972E-2</c:v>
                </c:pt>
                <c:pt idx="45">
                  <c:v>7.2888012759726908E-2</c:v>
                </c:pt>
                <c:pt idx="46">
                  <c:v>7.2746505007962675E-2</c:v>
                </c:pt>
                <c:pt idx="47">
                  <c:v>7.1761683834827714E-2</c:v>
                </c:pt>
                <c:pt idx="48">
                  <c:v>7.0724447696982204E-2</c:v>
                </c:pt>
                <c:pt idx="49">
                  <c:v>6.9293493999242214E-2</c:v>
                </c:pt>
                <c:pt idx="50">
                  <c:v>6.8570250162455951E-2</c:v>
                </c:pt>
                <c:pt idx="51">
                  <c:v>6.7660990917170108E-2</c:v>
                </c:pt>
                <c:pt idx="52">
                  <c:v>6.5492866917463977E-2</c:v>
                </c:pt>
                <c:pt idx="53">
                  <c:v>6.4440007272893021E-2</c:v>
                </c:pt>
                <c:pt idx="54">
                  <c:v>6.356816292798706E-2</c:v>
                </c:pt>
                <c:pt idx="55">
                  <c:v>6.2489823102746214E-2</c:v>
                </c:pt>
                <c:pt idx="56">
                  <c:v>6.1630419202043318E-2</c:v>
                </c:pt>
                <c:pt idx="57">
                  <c:v>6.0598652620143738E-2</c:v>
                </c:pt>
                <c:pt idx="58">
                  <c:v>5.9675016804882838E-2</c:v>
                </c:pt>
                <c:pt idx="59">
                  <c:v>5.8764340785536009E-2</c:v>
                </c:pt>
                <c:pt idx="60">
                  <c:v>5.7678550814561483E-2</c:v>
                </c:pt>
                <c:pt idx="61">
                  <c:v>5.6611101138316251E-2</c:v>
                </c:pt>
                <c:pt idx="62">
                  <c:v>5.5629579417058095E-2</c:v>
                </c:pt>
                <c:pt idx="63">
                  <c:v>5.4597952209179713E-2</c:v>
                </c:pt>
                <c:pt idx="64">
                  <c:v>5.3564556633963416E-2</c:v>
                </c:pt>
                <c:pt idx="65">
                  <c:v>5.2465184855733919E-2</c:v>
                </c:pt>
                <c:pt idx="66">
                  <c:v>5.1401669828282107E-2</c:v>
                </c:pt>
                <c:pt idx="67">
                  <c:v>5.0275299436251059E-2</c:v>
                </c:pt>
                <c:pt idx="68">
                  <c:v>4.9194623190049303E-2</c:v>
                </c:pt>
                <c:pt idx="69">
                  <c:v>4.8136352293992976E-2</c:v>
                </c:pt>
                <c:pt idx="70">
                  <c:v>4.7017510847444113E-2</c:v>
                </c:pt>
                <c:pt idx="71">
                  <c:v>4.5858818727863911E-2</c:v>
                </c:pt>
                <c:pt idx="72">
                  <c:v>4.4724805551600001E-2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DA0-439D-ACC4-A0E9A6E3A1D2}"/>
            </c:ext>
          </c:extLst>
        </c:ser>
        <c:ser>
          <c:idx val="8"/>
          <c:order val="5"/>
          <c:tx>
            <c:strRef>
              <c:f>'C6018 3QW'!$AJ$1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3QW'!$AJ$2:$AJ$77</c:f>
              <c:numCache>
                <c:formatCode>0.00E+00</c:formatCode>
                <c:ptCount val="76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6DA0-439D-ACC4-A0E9A6E3A1D2}"/>
            </c:ext>
          </c:extLst>
        </c:ser>
        <c:ser>
          <c:idx val="9"/>
          <c:order val="6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DA0-439D-ACC4-A0E9A6E3A1D2}"/>
            </c:ext>
          </c:extLst>
        </c:ser>
        <c:ser>
          <c:idx val="10"/>
          <c:order val="7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6DA0-439D-ACC4-A0E9A6E3A1D2}"/>
            </c:ext>
          </c:extLst>
        </c:ser>
        <c:ser>
          <c:idx val="11"/>
          <c:order val="8"/>
          <c:tx>
            <c:strRef>
              <c:f>'C6020 5QW'!$R$1</c:f>
              <c:strCache>
                <c:ptCount val="1"/>
                <c:pt idx="0">
                  <c:v>C6020 163C5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5QW'!$R$2:$R$74</c:f>
              <c:numCache>
                <c:formatCode>0.00E+00</c:formatCode>
                <c:ptCount val="71"/>
                <c:pt idx="0">
                  <c:v>-1.4377524769999997E-2</c:v>
                </c:pt>
                <c:pt idx="1">
                  <c:v>8.6413168261178605E-2</c:v>
                </c:pt>
                <c:pt idx="2">
                  <c:v>5.4613406644238853E-2</c:v>
                </c:pt>
                <c:pt idx="3">
                  <c:v>5.1149935229317767E-2</c:v>
                </c:pt>
                <c:pt idx="4">
                  <c:v>1.6812438019621994E-2</c:v>
                </c:pt>
                <c:pt idx="5">
                  <c:v>2.3939023489884022E-2</c:v>
                </c:pt>
                <c:pt idx="6">
                  <c:v>2.6720246087685799E-2</c:v>
                </c:pt>
                <c:pt idx="7">
                  <c:v>2.2789784291476333E-2</c:v>
                </c:pt>
                <c:pt idx="8">
                  <c:v>1.5432287213916618E-2</c:v>
                </c:pt>
                <c:pt idx="9">
                  <c:v>1.1967937183533525E-2</c:v>
                </c:pt>
                <c:pt idx="10">
                  <c:v>7.65050735082691E-3</c:v>
                </c:pt>
                <c:pt idx="11">
                  <c:v>7.9885320575416204E-3</c:v>
                </c:pt>
                <c:pt idx="12">
                  <c:v>8.2958435030647173E-3</c:v>
                </c:pt>
                <c:pt idx="13">
                  <c:v>1.2274161874480615E-2</c:v>
                </c:pt>
                <c:pt idx="14">
                  <c:v>1.7362110732608734E-2</c:v>
                </c:pt>
                <c:pt idx="15">
                  <c:v>4.3770019736312553E-2</c:v>
                </c:pt>
                <c:pt idx="16">
                  <c:v>5.2195857224401107E-2</c:v>
                </c:pt>
                <c:pt idx="17">
                  <c:v>5.8829243564560707E-2</c:v>
                </c:pt>
                <c:pt idx="18">
                  <c:v>6.4801293487001754E-2</c:v>
                </c:pt>
                <c:pt idx="19">
                  <c:v>6.7939068219180443E-2</c:v>
                </c:pt>
                <c:pt idx="20">
                  <c:v>7.2593469616652612E-2</c:v>
                </c:pt>
                <c:pt idx="21">
                  <c:v>7.591548078248879E-2</c:v>
                </c:pt>
                <c:pt idx="22">
                  <c:v>7.8724336436461498E-2</c:v>
                </c:pt>
                <c:pt idx="23">
                  <c:v>8.0446553751757646E-2</c:v>
                </c:pt>
                <c:pt idx="24">
                  <c:v>8.2498662750319821E-2</c:v>
                </c:pt>
                <c:pt idx="25">
                  <c:v>8.3806335692558395E-2</c:v>
                </c:pt>
                <c:pt idx="26">
                  <c:v>8.4552519858766606E-2</c:v>
                </c:pt>
                <c:pt idx="27">
                  <c:v>8.4854520392297572E-2</c:v>
                </c:pt>
                <c:pt idx="28">
                  <c:v>8.5019282322476783E-2</c:v>
                </c:pt>
                <c:pt idx="29">
                  <c:v>8.4611839837290204E-2</c:v>
                </c:pt>
                <c:pt idx="30">
                  <c:v>8.4230906424030097E-2</c:v>
                </c:pt>
                <c:pt idx="31">
                  <c:v>8.330554382634911E-2</c:v>
                </c:pt>
                <c:pt idx="32">
                  <c:v>8.2310604877624011E-2</c:v>
                </c:pt>
                <c:pt idx="33">
                  <c:v>8.1050644020427332E-2</c:v>
                </c:pt>
                <c:pt idx="34">
                  <c:v>7.9648931568459203E-2</c:v>
                </c:pt>
                <c:pt idx="35">
                  <c:v>7.8111650730659427E-2</c:v>
                </c:pt>
                <c:pt idx="36">
                  <c:v>7.6380007371245673E-2</c:v>
                </c:pt>
                <c:pt idx="37">
                  <c:v>7.4582792026081618E-2</c:v>
                </c:pt>
                <c:pt idx="38">
                  <c:v>7.2639330973909649E-2</c:v>
                </c:pt>
                <c:pt idx="39">
                  <c:v>7.0544634020774349E-2</c:v>
                </c:pt>
                <c:pt idx="40">
                  <c:v>6.8322922375688322E-2</c:v>
                </c:pt>
                <c:pt idx="41">
                  <c:v>6.8837961943961121E-2</c:v>
                </c:pt>
                <c:pt idx="42">
                  <c:v>6.7738762662607241E-2</c:v>
                </c:pt>
                <c:pt idx="43">
                  <c:v>6.6874192849718392E-2</c:v>
                </c:pt>
                <c:pt idx="44">
                  <c:v>6.6283590072389487E-2</c:v>
                </c:pt>
                <c:pt idx="45">
                  <c:v>6.5103317951948375E-2</c:v>
                </c:pt>
                <c:pt idx="46">
                  <c:v>6.4063263477301388E-2</c:v>
                </c:pt>
                <c:pt idx="47">
                  <c:v>6.3400909743986072E-2</c:v>
                </c:pt>
                <c:pt idx="48">
                  <c:v>6.2539607182116291E-2</c:v>
                </c:pt>
                <c:pt idx="49">
                  <c:v>6.1233104360036407E-2</c:v>
                </c:pt>
                <c:pt idx="50">
                  <c:v>5.9566630168745117E-2</c:v>
                </c:pt>
                <c:pt idx="51">
                  <c:v>5.889966404667487E-2</c:v>
                </c:pt>
                <c:pt idx="52">
                  <c:v>5.7925520045113282E-2</c:v>
                </c:pt>
                <c:pt idx="53">
                  <c:v>5.7032923244175741E-2</c:v>
                </c:pt>
                <c:pt idx="54">
                  <c:v>5.620443794778341E-2</c:v>
                </c:pt>
                <c:pt idx="55">
                  <c:v>5.5177772242572788E-2</c:v>
                </c:pt>
                <c:pt idx="56">
                  <c:v>5.4361255477273843E-2</c:v>
                </c:pt>
                <c:pt idx="57">
                  <c:v>5.338024878657497E-2</c:v>
                </c:pt>
                <c:pt idx="58">
                  <c:v>5.2455371813305111E-2</c:v>
                </c:pt>
                <c:pt idx="59">
                  <c:v>5.1457617100253643E-2</c:v>
                </c:pt>
                <c:pt idx="60">
                  <c:v>5.0724889568992709E-2</c:v>
                </c:pt>
                <c:pt idx="61">
                  <c:v>4.9585501530773422E-2</c:v>
                </c:pt>
                <c:pt idx="62">
                  <c:v>4.8591061156104391E-2</c:v>
                </c:pt>
                <c:pt idx="63">
                  <c:v>4.7664690150036722E-2</c:v>
                </c:pt>
                <c:pt idx="64">
                  <c:v>4.6771812481352551E-2</c:v>
                </c:pt>
                <c:pt idx="65">
                  <c:v>4.562112017780004E-2</c:v>
                </c:pt>
                <c:pt idx="66">
                  <c:v>4.4686129416945809E-2</c:v>
                </c:pt>
                <c:pt idx="67">
                  <c:v>4.3617030095093851E-2</c:v>
                </c:pt>
                <c:pt idx="68">
                  <c:v>4.2707586933701858E-2</c:v>
                </c:pt>
                <c:pt idx="69">
                  <c:v>4.1649910046725434E-2</c:v>
                </c:pt>
                <c:pt idx="70">
                  <c:v>4.0608096309200009E-2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A0-439D-ACC4-A0E9A6E3A1D2}"/>
            </c:ext>
          </c:extLst>
        </c:ser>
        <c:ser>
          <c:idx val="12"/>
          <c:order val="9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A0-439D-ACC4-A0E9A6E3A1D2}"/>
            </c:ext>
          </c:extLst>
        </c:ser>
        <c:ser>
          <c:idx val="13"/>
          <c:order val="10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6DA0-439D-ACC4-A0E9A6E3A1D2}"/>
            </c:ext>
          </c:extLst>
        </c:ser>
        <c:ser>
          <c:idx val="14"/>
          <c:order val="11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6DA0-439D-ACC4-A0E9A6E3A1D2}"/>
            </c:ext>
          </c:extLst>
        </c:ser>
        <c:ser>
          <c:idx val="15"/>
          <c:order val="12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6DA0-439D-ACC4-A0E9A6E3A1D2}"/>
            </c:ext>
          </c:extLst>
        </c:ser>
        <c:ser>
          <c:idx val="16"/>
          <c:order val="13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6DA0-439D-ACC4-A0E9A6E3A1D2}"/>
            </c:ext>
          </c:extLst>
        </c:ser>
        <c:ser>
          <c:idx val="17"/>
          <c:order val="14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6DA0-439D-ACC4-A0E9A6E3A1D2}"/>
            </c:ext>
          </c:extLst>
        </c:ser>
        <c:ser>
          <c:idx val="18"/>
          <c:order val="15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6DA0-439D-ACC4-A0E9A6E3A1D2}"/>
            </c:ext>
          </c:extLst>
        </c:ser>
        <c:ser>
          <c:idx val="19"/>
          <c:order val="16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6DA0-439D-ACC4-A0E9A6E3A1D2}"/>
            </c:ext>
          </c:extLst>
        </c:ser>
        <c:ser>
          <c:idx val="20"/>
          <c:order val="17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6DA0-439D-ACC4-A0E9A6E3A1D2}"/>
            </c:ext>
          </c:extLst>
        </c:ser>
        <c:ser>
          <c:idx val="21"/>
          <c:order val="18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6DA0-439D-ACC4-A0E9A6E3A1D2}"/>
            </c:ext>
          </c:extLst>
        </c:ser>
        <c:ser>
          <c:idx val="22"/>
          <c:order val="19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6DA0-439D-ACC4-A0E9A6E3A1D2}"/>
            </c:ext>
          </c:extLst>
        </c:ser>
        <c:ser>
          <c:idx val="23"/>
          <c:order val="2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6DA0-439D-ACC4-A0E9A6E3A1D2}"/>
            </c:ext>
          </c:extLst>
        </c:ser>
        <c:ser>
          <c:idx val="24"/>
          <c:order val="21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6DA0-439D-ACC4-A0E9A6E3A1D2}"/>
            </c:ext>
          </c:extLst>
        </c:ser>
        <c:ser>
          <c:idx val="25"/>
          <c:order val="22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6DA0-439D-ACC4-A0E9A6E3A1D2}"/>
            </c:ext>
          </c:extLst>
        </c:ser>
        <c:ser>
          <c:idx val="26"/>
          <c:order val="23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6DA0-439D-ACC4-A0E9A6E3A1D2}"/>
            </c:ext>
          </c:extLst>
        </c:ser>
        <c:ser>
          <c:idx val="27"/>
          <c:order val="24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6DA0-439D-ACC4-A0E9A6E3A1D2}"/>
            </c:ext>
          </c:extLst>
        </c:ser>
        <c:ser>
          <c:idx val="28"/>
          <c:order val="25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6DA0-439D-ACC4-A0E9A6E3A1D2}"/>
            </c:ext>
          </c:extLst>
        </c:ser>
        <c:ser>
          <c:idx val="29"/>
          <c:order val="26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6DA0-439D-ACC4-A0E9A6E3A1D2}"/>
            </c:ext>
          </c:extLst>
        </c:ser>
        <c:ser>
          <c:idx val="30"/>
          <c:order val="27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6DA0-439D-ACC4-A0E9A6E3A1D2}"/>
            </c:ext>
          </c:extLst>
        </c:ser>
        <c:ser>
          <c:idx val="0"/>
          <c:order val="28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6DA0-439D-ACC4-A0E9A6E3A1D2}"/>
            </c:ext>
          </c:extLst>
        </c:ser>
        <c:ser>
          <c:idx val="1"/>
          <c:order val="29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6DA0-439D-ACC4-A0E9A6E3A1D2}"/>
            </c:ext>
          </c:extLst>
        </c:ser>
        <c:ser>
          <c:idx val="2"/>
          <c:order val="30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6DA0-439D-ACC4-A0E9A6E3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01608"/>
        <c:axId val="184081664"/>
      </c:scatterChart>
      <c:valAx>
        <c:axId val="184601608"/>
        <c:scaling>
          <c:logBase val="10"/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81664"/>
        <c:crosses val="autoZero"/>
        <c:crossBetween val="midCat"/>
      </c:valAx>
      <c:valAx>
        <c:axId val="184081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01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04959628493639"/>
          <c:y val="9.8027982722632117E-3"/>
          <c:w val="0.10822559656895303"/>
          <c:h val="0.822872209902653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7QW'!$H$2:$H$74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DD-495D-9428-093EA4D576FB}"/>
            </c:ext>
          </c:extLst>
        </c:ser>
        <c:ser>
          <c:idx val="0"/>
          <c:order val="1"/>
          <c:tx>
            <c:strRef>
              <c:f>[1]C6012!$AD$1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[1]C6012!$Z$2:$Z$73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[1]C6012!$AD$2:$AD$73</c:f>
              <c:numCache>
                <c:formatCode>General</c:formatCode>
                <c:ptCount val="72"/>
                <c:pt idx="0">
                  <c:v>7.8592667999999987E-3</c:v>
                </c:pt>
                <c:pt idx="1">
                  <c:v>8.6096397881984445E-3</c:v>
                </c:pt>
                <c:pt idx="2">
                  <c:v>1.135503677000721E-2</c:v>
                </c:pt>
                <c:pt idx="3">
                  <c:v>1.6139118525641385E-2</c:v>
                </c:pt>
                <c:pt idx="4">
                  <c:v>1.8913901317805699E-2</c:v>
                </c:pt>
                <c:pt idx="5">
                  <c:v>2.3270650075208534E-2</c:v>
                </c:pt>
                <c:pt idx="6">
                  <c:v>2.6473451846000438E-2</c:v>
                </c:pt>
                <c:pt idx="7">
                  <c:v>3.0230340514917142E-2</c:v>
                </c:pt>
                <c:pt idx="8">
                  <c:v>3.4230163857167942E-2</c:v>
                </c:pt>
                <c:pt idx="9">
                  <c:v>3.6323399058334628E-2</c:v>
                </c:pt>
                <c:pt idx="10">
                  <c:v>3.9382828572693318E-2</c:v>
                </c:pt>
                <c:pt idx="11">
                  <c:v>4.2120463847893509E-2</c:v>
                </c:pt>
                <c:pt idx="12">
                  <c:v>4.5213109281570497E-2</c:v>
                </c:pt>
                <c:pt idx="13">
                  <c:v>4.8330396560708706E-2</c:v>
                </c:pt>
                <c:pt idx="14">
                  <c:v>5.1837974811083133E-2</c:v>
                </c:pt>
                <c:pt idx="15">
                  <c:v>5.4414236982878422E-2</c:v>
                </c:pt>
                <c:pt idx="16">
                  <c:v>5.7245861562865999E-2</c:v>
                </c:pt>
                <c:pt idx="17">
                  <c:v>5.9948363465121515E-2</c:v>
                </c:pt>
                <c:pt idx="18">
                  <c:v>6.2798675624777325E-2</c:v>
                </c:pt>
                <c:pt idx="19">
                  <c:v>6.5516028488842901E-2</c:v>
                </c:pt>
                <c:pt idx="20">
                  <c:v>6.7783146043854395E-2</c:v>
                </c:pt>
                <c:pt idx="21">
                  <c:v>7.0148811171799427E-2</c:v>
                </c:pt>
                <c:pt idx="22">
                  <c:v>7.2281646895073229E-2</c:v>
                </c:pt>
                <c:pt idx="23">
                  <c:v>7.4171273823033443E-2</c:v>
                </c:pt>
                <c:pt idx="24">
                  <c:v>7.7357092140477354E-2</c:v>
                </c:pt>
                <c:pt idx="25">
                  <c:v>7.8458288011706928E-2</c:v>
                </c:pt>
                <c:pt idx="26">
                  <c:v>8.0162832997887304E-2</c:v>
                </c:pt>
                <c:pt idx="27">
                  <c:v>8.0664505619723409E-2</c:v>
                </c:pt>
                <c:pt idx="28">
                  <c:v>8.1549986480396575E-2</c:v>
                </c:pt>
                <c:pt idx="29">
                  <c:v>8.2326771037460403E-2</c:v>
                </c:pt>
                <c:pt idx="30">
                  <c:v>8.2509214256664756E-2</c:v>
                </c:pt>
                <c:pt idx="31">
                  <c:v>8.2385308102009572E-2</c:v>
                </c:pt>
                <c:pt idx="32">
                  <c:v>8.2588795376499227E-2</c:v>
                </c:pt>
                <c:pt idx="33">
                  <c:v>8.2497288056583087E-2</c:v>
                </c:pt>
                <c:pt idx="34">
                  <c:v>8.2032550306661497E-2</c:v>
                </c:pt>
                <c:pt idx="35">
                  <c:v>8.1476787052783439E-2</c:v>
                </c:pt>
                <c:pt idx="36">
                  <c:v>8.0867176918453215E-2</c:v>
                </c:pt>
                <c:pt idx="37">
                  <c:v>8.0162996537166173E-2</c:v>
                </c:pt>
                <c:pt idx="38">
                  <c:v>7.9328232596533058E-2</c:v>
                </c:pt>
                <c:pt idx="39">
                  <c:v>7.8384512423523525E-2</c:v>
                </c:pt>
                <c:pt idx="40">
                  <c:v>7.7221967071524955E-2</c:v>
                </c:pt>
                <c:pt idx="41">
                  <c:v>7.5966024825735265E-2</c:v>
                </c:pt>
                <c:pt idx="42">
                  <c:v>7.4604070722109325E-2</c:v>
                </c:pt>
                <c:pt idx="43">
                  <c:v>7.316766492446776E-2</c:v>
                </c:pt>
                <c:pt idx="44">
                  <c:v>7.1551813475238979E-2</c:v>
                </c:pt>
                <c:pt idx="45">
                  <c:v>6.984514071498997E-2</c:v>
                </c:pt>
                <c:pt idx="46">
                  <c:v>6.8014503305182133E-2</c:v>
                </c:pt>
                <c:pt idx="47">
                  <c:v>6.72510766078184E-2</c:v>
                </c:pt>
                <c:pt idx="48">
                  <c:v>6.6450166585953985E-2</c:v>
                </c:pt>
                <c:pt idx="49">
                  <c:v>6.5623954148620836E-2</c:v>
                </c:pt>
                <c:pt idx="50">
                  <c:v>6.4819046864322216E-2</c:v>
                </c:pt>
                <c:pt idx="51">
                  <c:v>6.3391946917858932E-2</c:v>
                </c:pt>
                <c:pt idx="52">
                  <c:v>6.2774339833173792E-2</c:v>
                </c:pt>
                <c:pt idx="53">
                  <c:v>6.2118963640036357E-2</c:v>
                </c:pt>
                <c:pt idx="54">
                  <c:v>6.1250258054489227E-2</c:v>
                </c:pt>
                <c:pt idx="55">
                  <c:v>6.0804364353821534E-2</c:v>
                </c:pt>
                <c:pt idx="56">
                  <c:v>6.0016188573510425E-2</c:v>
                </c:pt>
                <c:pt idx="57">
                  <c:v>5.9262010788199038E-2</c:v>
                </c:pt>
                <c:pt idx="58">
                  <c:v>5.8227486465426692E-2</c:v>
                </c:pt>
                <c:pt idx="59">
                  <c:v>5.7501694850928743E-2</c:v>
                </c:pt>
                <c:pt idx="60">
                  <c:v>5.6608722477053182E-2</c:v>
                </c:pt>
                <c:pt idx="61">
                  <c:v>5.5779724606831949E-2</c:v>
                </c:pt>
                <c:pt idx="62">
                  <c:v>5.4854080932824026E-2</c:v>
                </c:pt>
                <c:pt idx="63">
                  <c:v>5.3904797939315886E-2</c:v>
                </c:pt>
                <c:pt idx="64">
                  <c:v>5.2989606924771789E-2</c:v>
                </c:pt>
                <c:pt idx="65">
                  <c:v>5.2071613941503538E-2</c:v>
                </c:pt>
                <c:pt idx="66">
                  <c:v>5.1032432730232273E-2</c:v>
                </c:pt>
                <c:pt idx="67">
                  <c:v>5.0066417499057277E-2</c:v>
                </c:pt>
                <c:pt idx="68">
                  <c:v>4.9041027094885462E-2</c:v>
                </c:pt>
                <c:pt idx="69">
                  <c:v>4.8029901640267381E-2</c:v>
                </c:pt>
                <c:pt idx="70">
                  <c:v>4.6931483251847241E-2</c:v>
                </c:pt>
                <c:pt idx="71">
                  <c:v>4.5866240616000004E-2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DD-495D-9428-093EA4D5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07816"/>
        <c:axId val="214908208"/>
      </c:scatterChart>
      <c:valAx>
        <c:axId val="2149078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08208"/>
        <c:crosses val="autoZero"/>
        <c:crossBetween val="midCat"/>
      </c:valAx>
      <c:valAx>
        <c:axId val="214908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907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7QW'!$N$2:$N$74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E-4572-AEDC-5992E7DFA437}"/>
            </c:ext>
          </c:extLst>
        </c:ser>
        <c:ser>
          <c:idx val="0"/>
          <c:order val="1"/>
          <c:tx>
            <c:strRef>
              <c:f>[1]C6012!$L$1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[1]C6012!$H$2:$H$73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[1]C6012!$L$2:$L$73</c:f>
              <c:numCache>
                <c:formatCode>General</c:formatCode>
                <c:ptCount val="72"/>
                <c:pt idx="0">
                  <c:v>1.3873003199999999E-2</c:v>
                </c:pt>
                <c:pt idx="1">
                  <c:v>1.3016229998591306E-2</c:v>
                </c:pt>
                <c:pt idx="2">
                  <c:v>1.2728481340337145E-2</c:v>
                </c:pt>
                <c:pt idx="3">
                  <c:v>1.6492953382911048E-2</c:v>
                </c:pt>
                <c:pt idx="4">
                  <c:v>1.8713756335604327E-2</c:v>
                </c:pt>
                <c:pt idx="5">
                  <c:v>2.3652145963157591E-2</c:v>
                </c:pt>
                <c:pt idx="6">
                  <c:v>2.7099518913248986E-2</c:v>
                </c:pt>
                <c:pt idx="7">
                  <c:v>3.1344275255594099E-2</c:v>
                </c:pt>
                <c:pt idx="8">
                  <c:v>3.5814465935893186E-2</c:v>
                </c:pt>
                <c:pt idx="9">
                  <c:v>3.7235965833314913E-2</c:v>
                </c:pt>
                <c:pt idx="10">
                  <c:v>4.0386494720887033E-2</c:v>
                </c:pt>
                <c:pt idx="11">
                  <c:v>4.3146731739277813E-2</c:v>
                </c:pt>
                <c:pt idx="12">
                  <c:v>4.6726876778517869E-2</c:v>
                </c:pt>
                <c:pt idx="13">
                  <c:v>5.0329652509987839E-2</c:v>
                </c:pt>
                <c:pt idx="14">
                  <c:v>5.4561457358762153E-2</c:v>
                </c:pt>
                <c:pt idx="15">
                  <c:v>5.7575329043492794E-2</c:v>
                </c:pt>
                <c:pt idx="16">
                  <c:v>6.0554405289609065E-2</c:v>
                </c:pt>
                <c:pt idx="17">
                  <c:v>6.3097555332609911E-2</c:v>
                </c:pt>
                <c:pt idx="18">
                  <c:v>6.5867218065523161E-2</c:v>
                </c:pt>
                <c:pt idx="19">
                  <c:v>6.8576741609681469E-2</c:v>
                </c:pt>
                <c:pt idx="20">
                  <c:v>7.0913555440093382E-2</c:v>
                </c:pt>
                <c:pt idx="21">
                  <c:v>7.3397615393080748E-2</c:v>
                </c:pt>
                <c:pt idx="22">
                  <c:v>7.5522514498724103E-2</c:v>
                </c:pt>
                <c:pt idx="23">
                  <c:v>7.7249460965754219E-2</c:v>
                </c:pt>
                <c:pt idx="24">
                  <c:v>8.0330285651865188E-2</c:v>
                </c:pt>
                <c:pt idx="25">
                  <c:v>8.1680891748572459E-2</c:v>
                </c:pt>
                <c:pt idx="26">
                  <c:v>8.267365706999362E-2</c:v>
                </c:pt>
                <c:pt idx="27">
                  <c:v>8.3362407416999004E-2</c:v>
                </c:pt>
                <c:pt idx="28">
                  <c:v>8.4040175111053897E-2</c:v>
                </c:pt>
                <c:pt idx="29">
                  <c:v>8.4615196477663537E-2</c:v>
                </c:pt>
                <c:pt idx="30">
                  <c:v>8.493777444433312E-2</c:v>
                </c:pt>
                <c:pt idx="31">
                  <c:v>8.5129741801407102E-2</c:v>
                </c:pt>
                <c:pt idx="32">
                  <c:v>8.5109245382671173E-2</c:v>
                </c:pt>
                <c:pt idx="33">
                  <c:v>8.488547291745617E-2</c:v>
                </c:pt>
                <c:pt idx="34">
                  <c:v>8.430715089636312E-2</c:v>
                </c:pt>
                <c:pt idx="35">
                  <c:v>8.3921788209936315E-2</c:v>
                </c:pt>
                <c:pt idx="36">
                  <c:v>8.3393874879545082E-2</c:v>
                </c:pt>
                <c:pt idx="37">
                  <c:v>8.2509660515788313E-2</c:v>
                </c:pt>
                <c:pt idx="38">
                  <c:v>8.1487586771661791E-2</c:v>
                </c:pt>
                <c:pt idx="39">
                  <c:v>8.0525132161101354E-2</c:v>
                </c:pt>
                <c:pt idx="40">
                  <c:v>7.9356656410256396E-2</c:v>
                </c:pt>
                <c:pt idx="41">
                  <c:v>7.8023855518693841E-2</c:v>
                </c:pt>
                <c:pt idx="42">
                  <c:v>7.6620826265034928E-2</c:v>
                </c:pt>
                <c:pt idx="43">
                  <c:v>7.5074959482357054E-2</c:v>
                </c:pt>
                <c:pt idx="44">
                  <c:v>7.3410088761726194E-2</c:v>
                </c:pt>
                <c:pt idx="45">
                  <c:v>7.1650258652658144E-2</c:v>
                </c:pt>
                <c:pt idx="46">
                  <c:v>6.9742989678860667E-2</c:v>
                </c:pt>
                <c:pt idx="47">
                  <c:v>6.8800544527547081E-2</c:v>
                </c:pt>
                <c:pt idx="48">
                  <c:v>6.8002095961940415E-2</c:v>
                </c:pt>
                <c:pt idx="49">
                  <c:v>6.713704739080123E-2</c:v>
                </c:pt>
                <c:pt idx="50">
                  <c:v>6.5577433044475178E-2</c:v>
                </c:pt>
                <c:pt idx="51">
                  <c:v>6.5351262497901783E-2</c:v>
                </c:pt>
                <c:pt idx="52">
                  <c:v>6.4496824941884315E-2</c:v>
                </c:pt>
                <c:pt idx="53">
                  <c:v>6.3624256068410601E-2</c:v>
                </c:pt>
                <c:pt idx="54">
                  <c:v>6.2969477736505922E-2</c:v>
                </c:pt>
                <c:pt idx="55">
                  <c:v>6.2320691572022004E-2</c:v>
                </c:pt>
                <c:pt idx="56">
                  <c:v>6.1598915059782065E-2</c:v>
                </c:pt>
                <c:pt idx="57">
                  <c:v>6.0629693918489165E-2</c:v>
                </c:pt>
                <c:pt idx="58">
                  <c:v>5.9829916161308165E-2</c:v>
                </c:pt>
                <c:pt idx="59">
                  <c:v>5.8793835982504532E-2</c:v>
                </c:pt>
                <c:pt idx="60">
                  <c:v>5.8054593031482991E-2</c:v>
                </c:pt>
                <c:pt idx="61">
                  <c:v>5.7064465393656866E-2</c:v>
                </c:pt>
                <c:pt idx="62">
                  <c:v>5.6079028330180976E-2</c:v>
                </c:pt>
                <c:pt idx="63">
                  <c:v>5.5038687116936248E-2</c:v>
                </c:pt>
                <c:pt idx="64">
                  <c:v>5.4178095379988106E-2</c:v>
                </c:pt>
                <c:pt idx="65">
                  <c:v>5.3062539836096267E-2</c:v>
                </c:pt>
                <c:pt idx="66">
                  <c:v>5.2098405976752436E-2</c:v>
                </c:pt>
                <c:pt idx="67">
                  <c:v>5.1042117392536973E-2</c:v>
                </c:pt>
                <c:pt idx="68">
                  <c:v>5.0008870543269988E-2</c:v>
                </c:pt>
                <c:pt idx="69">
                  <c:v>4.8909747782201772E-2</c:v>
                </c:pt>
                <c:pt idx="70">
                  <c:v>4.7796670108072856E-2</c:v>
                </c:pt>
                <c:pt idx="71">
                  <c:v>4.6683050024E-2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E-4572-AEDC-5992E7DF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711408"/>
        <c:axId val="215711800"/>
      </c:scatterChart>
      <c:valAx>
        <c:axId val="2157114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1800"/>
        <c:crosses val="autoZero"/>
        <c:crossBetween val="midCat"/>
      </c:valAx>
      <c:valAx>
        <c:axId val="215711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7QW'!$T$2:$T$74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88-46E0-8F86-386A3827D9A1}"/>
            </c:ext>
          </c:extLst>
        </c:ser>
        <c:ser>
          <c:idx val="0"/>
          <c:order val="1"/>
          <c:tx>
            <c:strRef>
              <c:f>[1]C6012!$AP$1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[1]C6012!$AL$2:$AL$73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[1]C6012!$AP$2:$AP$73</c:f>
              <c:numCache>
                <c:formatCode>General</c:formatCode>
                <c:ptCount val="72"/>
                <c:pt idx="0">
                  <c:v>-1.7215760099999996E-3</c:v>
                </c:pt>
                <c:pt idx="1">
                  <c:v>-1.5336551678419605E-3</c:v>
                </c:pt>
                <c:pt idx="2">
                  <c:v>-9.3386690699351121E-4</c:v>
                </c:pt>
                <c:pt idx="3">
                  <c:v>-2.5956246621640838E-4</c:v>
                </c:pt>
                <c:pt idx="4">
                  <c:v>7.8303855819326245E-4</c:v>
                </c:pt>
                <c:pt idx="5">
                  <c:v>2.0111692328729663E-3</c:v>
                </c:pt>
                <c:pt idx="6">
                  <c:v>4.132995720076145E-3</c:v>
                </c:pt>
                <c:pt idx="7">
                  <c:v>7.5817239825195365E-3</c:v>
                </c:pt>
                <c:pt idx="8">
                  <c:v>1.194897306393564E-2</c:v>
                </c:pt>
                <c:pt idx="9">
                  <c:v>1.5472249055018901E-2</c:v>
                </c:pt>
                <c:pt idx="10">
                  <c:v>2.0094158249749285E-2</c:v>
                </c:pt>
                <c:pt idx="11">
                  <c:v>2.4683401551219064E-2</c:v>
                </c:pt>
                <c:pt idx="12">
                  <c:v>2.9261770368778792E-2</c:v>
                </c:pt>
                <c:pt idx="13">
                  <c:v>3.4179371287128717E-2</c:v>
                </c:pt>
                <c:pt idx="14">
                  <c:v>3.9258782871536529E-2</c:v>
                </c:pt>
                <c:pt idx="15">
                  <c:v>4.3494344686104143E-2</c:v>
                </c:pt>
                <c:pt idx="16">
                  <c:v>4.7824913643574045E-2</c:v>
                </c:pt>
                <c:pt idx="17">
                  <c:v>5.1848729550991991E-2</c:v>
                </c:pt>
                <c:pt idx="18">
                  <c:v>5.5926618822212046E-2</c:v>
                </c:pt>
                <c:pt idx="19">
                  <c:v>5.9744494556415333E-2</c:v>
                </c:pt>
                <c:pt idx="20">
                  <c:v>6.3204645695526251E-2</c:v>
                </c:pt>
                <c:pt idx="21">
                  <c:v>6.6411661231747646E-2</c:v>
                </c:pt>
                <c:pt idx="22">
                  <c:v>6.9492282599131275E-2</c:v>
                </c:pt>
                <c:pt idx="23">
                  <c:v>7.2039686628344771E-2</c:v>
                </c:pt>
                <c:pt idx="24">
                  <c:v>7.609589546124855E-2</c:v>
                </c:pt>
                <c:pt idx="25">
                  <c:v>7.824008418130661E-2</c:v>
                </c:pt>
                <c:pt idx="26">
                  <c:v>7.9905888640256023E-2</c:v>
                </c:pt>
                <c:pt idx="27">
                  <c:v>8.1258459626042362E-2</c:v>
                </c:pt>
                <c:pt idx="28">
                  <c:v>8.2137305092383955E-2</c:v>
                </c:pt>
                <c:pt idx="29">
                  <c:v>8.3203308947744664E-2</c:v>
                </c:pt>
                <c:pt idx="30">
                  <c:v>8.3617116779931749E-2</c:v>
                </c:pt>
                <c:pt idx="31">
                  <c:v>8.3894531015333659E-2</c:v>
                </c:pt>
                <c:pt idx="32">
                  <c:v>8.4170908046000276E-2</c:v>
                </c:pt>
                <c:pt idx="33">
                  <c:v>8.4281514415740763E-2</c:v>
                </c:pt>
                <c:pt idx="34">
                  <c:v>8.4044227204642011E-2</c:v>
                </c:pt>
                <c:pt idx="35">
                  <c:v>8.3575478951907339E-2</c:v>
                </c:pt>
                <c:pt idx="36">
                  <c:v>8.3101879382889196E-2</c:v>
                </c:pt>
                <c:pt idx="37">
                  <c:v>8.249141549262369E-2</c:v>
                </c:pt>
                <c:pt idx="38">
                  <c:v>8.1524178666422073E-2</c:v>
                </c:pt>
                <c:pt idx="39">
                  <c:v>8.0590648455270419E-2</c:v>
                </c:pt>
                <c:pt idx="40">
                  <c:v>7.9526195141700395E-2</c:v>
                </c:pt>
                <c:pt idx="41">
                  <c:v>7.8256783762627208E-2</c:v>
                </c:pt>
                <c:pt idx="42">
                  <c:v>7.6908987848498506E-2</c:v>
                </c:pt>
                <c:pt idx="43">
                  <c:v>7.5431147086978567E-2</c:v>
                </c:pt>
                <c:pt idx="44">
                  <c:v>7.3815960949082368E-2</c:v>
                </c:pt>
                <c:pt idx="45">
                  <c:v>7.2080082638091902E-2</c:v>
                </c:pt>
                <c:pt idx="46">
                  <c:v>7.0235341025764245E-2</c:v>
                </c:pt>
                <c:pt idx="47">
                  <c:v>6.9243080863808315E-2</c:v>
                </c:pt>
                <c:pt idx="48">
                  <c:v>6.8468945206544993E-2</c:v>
                </c:pt>
                <c:pt idx="49">
                  <c:v>6.7655009932689372E-2</c:v>
                </c:pt>
                <c:pt idx="50">
                  <c:v>6.6165728310773317E-2</c:v>
                </c:pt>
                <c:pt idx="51">
                  <c:v>6.5563317515329234E-2</c:v>
                </c:pt>
                <c:pt idx="52">
                  <c:v>6.481405540817721E-2</c:v>
                </c:pt>
                <c:pt idx="53">
                  <c:v>6.4076485607514388E-2</c:v>
                </c:pt>
                <c:pt idx="54">
                  <c:v>6.3318338498360341E-2</c:v>
                </c:pt>
                <c:pt idx="55">
                  <c:v>6.2760071372712195E-2</c:v>
                </c:pt>
                <c:pt idx="56">
                  <c:v>6.1924696505812615E-2</c:v>
                </c:pt>
                <c:pt idx="57">
                  <c:v>6.1052749082636137E-2</c:v>
                </c:pt>
                <c:pt idx="58">
                  <c:v>6.0254597960497334E-2</c:v>
                </c:pt>
                <c:pt idx="59">
                  <c:v>5.9350083713462037E-2</c:v>
                </c:pt>
                <c:pt idx="60">
                  <c:v>5.8233500228625883E-2</c:v>
                </c:pt>
                <c:pt idx="61">
                  <c:v>5.7511752638525357E-2</c:v>
                </c:pt>
                <c:pt idx="62">
                  <c:v>5.6591632269737784E-2</c:v>
                </c:pt>
                <c:pt idx="63">
                  <c:v>5.5670272767907869E-2</c:v>
                </c:pt>
                <c:pt idx="64">
                  <c:v>5.4641551106914273E-2</c:v>
                </c:pt>
                <c:pt idx="65">
                  <c:v>5.3688435061706064E-2</c:v>
                </c:pt>
                <c:pt idx="66">
                  <c:v>5.2627042384023048E-2</c:v>
                </c:pt>
                <c:pt idx="67">
                  <c:v>5.1610243587449874E-2</c:v>
                </c:pt>
                <c:pt idx="68">
                  <c:v>5.0561414585800463E-2</c:v>
                </c:pt>
                <c:pt idx="69">
                  <c:v>4.9470488110349098E-2</c:v>
                </c:pt>
                <c:pt idx="70">
                  <c:v>4.8370103324502367E-2</c:v>
                </c:pt>
                <c:pt idx="71">
                  <c:v>4.7240022816000003E-2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88-46E0-8F86-386A3827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712584"/>
        <c:axId val="215712976"/>
      </c:scatterChart>
      <c:valAx>
        <c:axId val="2157125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2976"/>
        <c:crosses val="autoZero"/>
        <c:crossBetween val="midCat"/>
      </c:valAx>
      <c:valAx>
        <c:axId val="215712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2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7QW'!$Z$2:$Z$74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F-4937-AD6D-DF6814E93D5D}"/>
            </c:ext>
          </c:extLst>
        </c:ser>
        <c:ser>
          <c:idx val="0"/>
          <c:order val="1"/>
          <c:tx>
            <c:strRef>
              <c:f>[1]C6012!$AV$1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[1]C6012!$AR$2:$AR$73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[1]C6012!$AV$2:$AV$73</c:f>
              <c:numCache>
                <c:formatCode>General</c:formatCode>
                <c:ptCount val="72"/>
                <c:pt idx="0">
                  <c:v>9.1507731000000005E-3</c:v>
                </c:pt>
                <c:pt idx="1">
                  <c:v>1.0043789143098633E-2</c:v>
                </c:pt>
                <c:pt idx="2">
                  <c:v>1.0875982696467194E-2</c:v>
                </c:pt>
                <c:pt idx="3">
                  <c:v>1.6021823887204054E-2</c:v>
                </c:pt>
                <c:pt idx="4">
                  <c:v>1.9023788066668237E-2</c:v>
                </c:pt>
                <c:pt idx="5">
                  <c:v>2.3038642144126896E-2</c:v>
                </c:pt>
                <c:pt idx="6">
                  <c:v>2.6256179989899119E-2</c:v>
                </c:pt>
                <c:pt idx="7">
                  <c:v>3.0043111232726776E-2</c:v>
                </c:pt>
                <c:pt idx="8">
                  <c:v>3.4184134464691006E-2</c:v>
                </c:pt>
                <c:pt idx="9">
                  <c:v>3.6485165454585647E-2</c:v>
                </c:pt>
                <c:pt idx="10">
                  <c:v>3.9682341798332854E-2</c:v>
                </c:pt>
                <c:pt idx="11">
                  <c:v>4.2061690176118507E-2</c:v>
                </c:pt>
                <c:pt idx="12">
                  <c:v>4.5251024373883106E-2</c:v>
                </c:pt>
                <c:pt idx="13">
                  <c:v>4.8339441115164146E-2</c:v>
                </c:pt>
                <c:pt idx="14">
                  <c:v>5.1905032745591953E-2</c:v>
                </c:pt>
                <c:pt idx="15">
                  <c:v>5.4663745281274795E-2</c:v>
                </c:pt>
                <c:pt idx="16">
                  <c:v>5.7909757905504573E-2</c:v>
                </c:pt>
                <c:pt idx="17">
                  <c:v>6.0671816711369543E-2</c:v>
                </c:pt>
                <c:pt idx="18">
                  <c:v>6.3788929607573694E-2</c:v>
                </c:pt>
                <c:pt idx="19">
                  <c:v>6.6637971533651252E-2</c:v>
                </c:pt>
                <c:pt idx="20">
                  <c:v>6.8925252508778095E-2</c:v>
                </c:pt>
                <c:pt idx="21">
                  <c:v>7.1333543200366056E-2</c:v>
                </c:pt>
                <c:pt idx="22">
                  <c:v>7.3433968370783365E-2</c:v>
                </c:pt>
                <c:pt idx="23">
                  <c:v>7.528542817826045E-2</c:v>
                </c:pt>
                <c:pt idx="24">
                  <c:v>7.825683816702167E-2</c:v>
                </c:pt>
                <c:pt idx="25">
                  <c:v>7.9765673488168598E-2</c:v>
                </c:pt>
                <c:pt idx="26">
                  <c:v>8.1076032277824298E-2</c:v>
                </c:pt>
                <c:pt idx="27">
                  <c:v>8.2123052260838048E-2</c:v>
                </c:pt>
                <c:pt idx="28">
                  <c:v>8.2960648940964415E-2</c:v>
                </c:pt>
                <c:pt idx="29">
                  <c:v>8.334864053603247E-2</c:v>
                </c:pt>
                <c:pt idx="30">
                  <c:v>8.3649781328649489E-2</c:v>
                </c:pt>
                <c:pt idx="31">
                  <c:v>8.3765440998703269E-2</c:v>
                </c:pt>
                <c:pt idx="32">
                  <c:v>8.3864911336359274E-2</c:v>
                </c:pt>
                <c:pt idx="33">
                  <c:v>8.3642554689936657E-2</c:v>
                </c:pt>
                <c:pt idx="34">
                  <c:v>8.3268428870368449E-2</c:v>
                </c:pt>
                <c:pt idx="35">
                  <c:v>8.2792238440273072E-2</c:v>
                </c:pt>
                <c:pt idx="36">
                  <c:v>8.2201839310759361E-2</c:v>
                </c:pt>
                <c:pt idx="37">
                  <c:v>8.1439871448223511E-2</c:v>
                </c:pt>
                <c:pt idx="38">
                  <c:v>8.0567441988443539E-2</c:v>
                </c:pt>
                <c:pt idx="39">
                  <c:v>7.9549238519708784E-2</c:v>
                </c:pt>
                <c:pt idx="40">
                  <c:v>7.8381066936572208E-2</c:v>
                </c:pt>
                <c:pt idx="41">
                  <c:v>7.7146477354903639E-2</c:v>
                </c:pt>
                <c:pt idx="42">
                  <c:v>7.5733673867785234E-2</c:v>
                </c:pt>
                <c:pt idx="43">
                  <c:v>7.4274543709399191E-2</c:v>
                </c:pt>
                <c:pt idx="44">
                  <c:v>7.2631252144809921E-2</c:v>
                </c:pt>
                <c:pt idx="45">
                  <c:v>7.0882390950935611E-2</c:v>
                </c:pt>
                <c:pt idx="46">
                  <c:v>6.9026563178567202E-2</c:v>
                </c:pt>
                <c:pt idx="47">
                  <c:v>6.8042631620428728E-2</c:v>
                </c:pt>
                <c:pt idx="48">
                  <c:v>6.7198632083164997E-2</c:v>
                </c:pt>
                <c:pt idx="49">
                  <c:v>6.6431734774606149E-2</c:v>
                </c:pt>
                <c:pt idx="50">
                  <c:v>6.4917001543214836E-2</c:v>
                </c:pt>
                <c:pt idx="51">
                  <c:v>6.4725075861251813E-2</c:v>
                </c:pt>
                <c:pt idx="52">
                  <c:v>6.3089679638999044E-2</c:v>
                </c:pt>
                <c:pt idx="53">
                  <c:v>6.3052361781638214E-2</c:v>
                </c:pt>
                <c:pt idx="54">
                  <c:v>6.23458201202928E-2</c:v>
                </c:pt>
                <c:pt idx="55">
                  <c:v>6.1458014420903852E-2</c:v>
                </c:pt>
                <c:pt idx="56">
                  <c:v>6.0846395575133314E-2</c:v>
                </c:pt>
                <c:pt idx="57">
                  <c:v>6.0091828783208567E-2</c:v>
                </c:pt>
                <c:pt idx="58">
                  <c:v>5.9159717044415076E-2</c:v>
                </c:pt>
                <c:pt idx="59">
                  <c:v>5.8391601065576754E-2</c:v>
                </c:pt>
                <c:pt idx="60">
                  <c:v>5.7389893811698907E-2</c:v>
                </c:pt>
                <c:pt idx="61">
                  <c:v>5.6474159595789018E-2</c:v>
                </c:pt>
                <c:pt idx="62">
                  <c:v>5.558168367845142E-2</c:v>
                </c:pt>
                <c:pt idx="63">
                  <c:v>5.4631934573279292E-2</c:v>
                </c:pt>
                <c:pt idx="64">
                  <c:v>5.3673728213199032E-2</c:v>
                </c:pt>
                <c:pt idx="65">
                  <c:v>5.2744338953935169E-2</c:v>
                </c:pt>
                <c:pt idx="66">
                  <c:v>5.1755571777374325E-2</c:v>
                </c:pt>
                <c:pt idx="67">
                  <c:v>5.0703727682343783E-2</c:v>
                </c:pt>
                <c:pt idx="68">
                  <c:v>4.9656208311944422E-2</c:v>
                </c:pt>
                <c:pt idx="69">
                  <c:v>4.8609022545171285E-2</c:v>
                </c:pt>
                <c:pt idx="70">
                  <c:v>4.7496905134598262E-2</c:v>
                </c:pt>
                <c:pt idx="71">
                  <c:v>4.6413975215999999E-2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F-4937-AD6D-DF6814E9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713760"/>
        <c:axId val="215714152"/>
      </c:scatterChart>
      <c:valAx>
        <c:axId val="2157137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4152"/>
        <c:crosses val="autoZero"/>
        <c:crossBetween val="midCat"/>
      </c:valAx>
      <c:valAx>
        <c:axId val="2157141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7QW'!$AF$2:$AF$74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A6-48B0-AA05-F5631BD2FFED}"/>
            </c:ext>
          </c:extLst>
        </c:ser>
        <c:ser>
          <c:idx val="0"/>
          <c:order val="1"/>
          <c:tx>
            <c:strRef>
              <c:f>[1]C6012!$BB$1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[1]C6012!$AX$2:$AX$73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[1]C6012!$BB$2:$BB$73</c:f>
              <c:numCache>
                <c:formatCode>General</c:formatCode>
                <c:ptCount val="72"/>
                <c:pt idx="0">
                  <c:v>7.1877225000000003E-3</c:v>
                </c:pt>
                <c:pt idx="1">
                  <c:v>9.1450676588304518E-3</c:v>
                </c:pt>
                <c:pt idx="2">
                  <c:v>9.8296409516943038E-3</c:v>
                </c:pt>
                <c:pt idx="3">
                  <c:v>1.3788305272800724E-2</c:v>
                </c:pt>
                <c:pt idx="4">
                  <c:v>1.6174198118767531E-2</c:v>
                </c:pt>
                <c:pt idx="5">
                  <c:v>2.0001458225078626E-2</c:v>
                </c:pt>
                <c:pt idx="6">
                  <c:v>2.2869933049300059E-2</c:v>
                </c:pt>
                <c:pt idx="7">
                  <c:v>2.6946312765084142E-2</c:v>
                </c:pt>
                <c:pt idx="8">
                  <c:v>3.1124262909503979E-2</c:v>
                </c:pt>
                <c:pt idx="9">
                  <c:v>3.3507182961603925E-2</c:v>
                </c:pt>
                <c:pt idx="10">
                  <c:v>3.7711336545932179E-2</c:v>
                </c:pt>
                <c:pt idx="11">
                  <c:v>4.0931356153017184E-2</c:v>
                </c:pt>
                <c:pt idx="12">
                  <c:v>4.4685361835037393E-2</c:v>
                </c:pt>
                <c:pt idx="13">
                  <c:v>4.8312519020323089E-2</c:v>
                </c:pt>
                <c:pt idx="14">
                  <c:v>5.2289848866498748E-2</c:v>
                </c:pt>
                <c:pt idx="15">
                  <c:v>5.5324379334816293E-2</c:v>
                </c:pt>
                <c:pt idx="16">
                  <c:v>5.8662735534372089E-2</c:v>
                </c:pt>
                <c:pt idx="17">
                  <c:v>6.1492279027865943E-2</c:v>
                </c:pt>
                <c:pt idx="18">
                  <c:v>6.4703963963963967E-2</c:v>
                </c:pt>
                <c:pt idx="19">
                  <c:v>6.7448263732679495E-2</c:v>
                </c:pt>
                <c:pt idx="20">
                  <c:v>6.9897653503202511E-2</c:v>
                </c:pt>
                <c:pt idx="21">
                  <c:v>7.2325797427149868E-2</c:v>
                </c:pt>
                <c:pt idx="22">
                  <c:v>7.4640851445072834E-2</c:v>
                </c:pt>
                <c:pt idx="23">
                  <c:v>7.6574133382473042E-2</c:v>
                </c:pt>
                <c:pt idx="24">
                  <c:v>7.9837907586432888E-2</c:v>
                </c:pt>
                <c:pt idx="25">
                  <c:v>8.1259565817561913E-2</c:v>
                </c:pt>
                <c:pt idx="26">
                  <c:v>8.2805743627567402E-2</c:v>
                </c:pt>
                <c:pt idx="27">
                  <c:v>8.3680012948671473E-2</c:v>
                </c:pt>
                <c:pt idx="28">
                  <c:v>8.4672158630013539E-2</c:v>
                </c:pt>
                <c:pt idx="29">
                  <c:v>8.5234485750968245E-2</c:v>
                </c:pt>
                <c:pt idx="30">
                  <c:v>8.5413666959407289E-2</c:v>
                </c:pt>
                <c:pt idx="31">
                  <c:v>8.5717853139629444E-2</c:v>
                </c:pt>
                <c:pt idx="32">
                  <c:v>8.5658498171685499E-2</c:v>
                </c:pt>
                <c:pt idx="33">
                  <c:v>8.5636227492697392E-2</c:v>
                </c:pt>
                <c:pt idx="34">
                  <c:v>8.5331216391593009E-2</c:v>
                </c:pt>
                <c:pt idx="35">
                  <c:v>8.4710721913712081E-2</c:v>
                </c:pt>
                <c:pt idx="36">
                  <c:v>8.4143694650370651E-2</c:v>
                </c:pt>
                <c:pt idx="37">
                  <c:v>8.3502997011526955E-2</c:v>
                </c:pt>
                <c:pt idx="38">
                  <c:v>8.2602602036136841E-2</c:v>
                </c:pt>
                <c:pt idx="39">
                  <c:v>8.1568251369383338E-2</c:v>
                </c:pt>
                <c:pt idx="40">
                  <c:v>8.0458734952766536E-2</c:v>
                </c:pt>
                <c:pt idx="41">
                  <c:v>7.9153700674693406E-2</c:v>
                </c:pt>
                <c:pt idx="42">
                  <c:v>7.7806650831207191E-2</c:v>
                </c:pt>
                <c:pt idx="43">
                  <c:v>7.6281920838303138E-2</c:v>
                </c:pt>
                <c:pt idx="44">
                  <c:v>7.4628672222139744E-2</c:v>
                </c:pt>
                <c:pt idx="45">
                  <c:v>7.2851464585306877E-2</c:v>
                </c:pt>
                <c:pt idx="46">
                  <c:v>7.0945938143068724E-2</c:v>
                </c:pt>
                <c:pt idx="47">
                  <c:v>7.0050193883984854E-2</c:v>
                </c:pt>
                <c:pt idx="48">
                  <c:v>6.9203352143988081E-2</c:v>
                </c:pt>
                <c:pt idx="49">
                  <c:v>6.8377293211832127E-2</c:v>
                </c:pt>
                <c:pt idx="50">
                  <c:v>6.6986359264261899E-2</c:v>
                </c:pt>
                <c:pt idx="51">
                  <c:v>6.6471913741520769E-2</c:v>
                </c:pt>
                <c:pt idx="52">
                  <c:v>6.4930087132503755E-2</c:v>
                </c:pt>
                <c:pt idx="53">
                  <c:v>6.4822281486718508E-2</c:v>
                </c:pt>
                <c:pt idx="54">
                  <c:v>6.3991766066238756E-2</c:v>
                </c:pt>
                <c:pt idx="55">
                  <c:v>6.3147193003350519E-2</c:v>
                </c:pt>
                <c:pt idx="56">
                  <c:v>6.2579422435663903E-2</c:v>
                </c:pt>
                <c:pt idx="57">
                  <c:v>6.1749602524585348E-2</c:v>
                </c:pt>
                <c:pt idx="58">
                  <c:v>6.0771777890707056E-2</c:v>
                </c:pt>
                <c:pt idx="59">
                  <c:v>5.9889170674743641E-2</c:v>
                </c:pt>
                <c:pt idx="60">
                  <c:v>5.8985652440521168E-2</c:v>
                </c:pt>
                <c:pt idx="61">
                  <c:v>5.8043809999511177E-2</c:v>
                </c:pt>
                <c:pt idx="62">
                  <c:v>5.7135085556736256E-2</c:v>
                </c:pt>
                <c:pt idx="63">
                  <c:v>5.6129577665820676E-2</c:v>
                </c:pt>
                <c:pt idx="64">
                  <c:v>5.509713499108173E-2</c:v>
                </c:pt>
                <c:pt idx="65">
                  <c:v>5.4090378915962203E-2</c:v>
                </c:pt>
                <c:pt idx="66">
                  <c:v>5.307512352094159E-2</c:v>
                </c:pt>
                <c:pt idx="67">
                  <c:v>5.2020924794459841E-2</c:v>
                </c:pt>
                <c:pt idx="68">
                  <c:v>5.091551134671389E-2</c:v>
                </c:pt>
                <c:pt idx="69">
                  <c:v>4.9825705127272642E-2</c:v>
                </c:pt>
                <c:pt idx="70">
                  <c:v>4.8693710388988655E-2</c:v>
                </c:pt>
                <c:pt idx="71">
                  <c:v>4.7562914615999999E-2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A6-48B0-AA05-F5631BD2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714936"/>
        <c:axId val="216010424"/>
      </c:scatterChart>
      <c:valAx>
        <c:axId val="21571493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0424"/>
        <c:crosses val="autoZero"/>
        <c:crossBetween val="midCat"/>
      </c:valAx>
      <c:valAx>
        <c:axId val="216010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14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7QW'!$AL$2:$AL$74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C4-4475-ABC7-C61C3DFB2126}"/>
            </c:ext>
          </c:extLst>
        </c:ser>
        <c:ser>
          <c:idx val="0"/>
          <c:order val="1"/>
          <c:tx>
            <c:strRef>
              <c:f>[1]C6012!$AJ$1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[1]C6012!$AF$2:$AF$73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[1]C6012!$AJ$2:$AJ$73</c:f>
              <c:numCache>
                <c:formatCode>General</c:formatCode>
                <c:ptCount val="72"/>
                <c:pt idx="1">
                  <c:v>1.2055504188798383E-2</c:v>
                </c:pt>
                <c:pt idx="2">
                  <c:v>1.2826614275414564E-2</c:v>
                </c:pt>
                <c:pt idx="3">
                  <c:v>1.8534562648292185E-2</c:v>
                </c:pt>
                <c:pt idx="4">
                  <c:v>2.1191172823498902E-2</c:v>
                </c:pt>
                <c:pt idx="5">
                  <c:v>2.6650813619581566E-2</c:v>
                </c:pt>
                <c:pt idx="6">
                  <c:v>3.001880803149402E-2</c:v>
                </c:pt>
                <c:pt idx="7">
                  <c:v>3.3929997666052328E-2</c:v>
                </c:pt>
                <c:pt idx="8">
                  <c:v>3.7399152148638523E-2</c:v>
                </c:pt>
                <c:pt idx="9">
                  <c:v>3.9001743517761228E-2</c:v>
                </c:pt>
                <c:pt idx="10">
                  <c:v>4.240640621923316E-2</c:v>
                </c:pt>
                <c:pt idx="11">
                  <c:v>4.5282533607216756E-2</c:v>
                </c:pt>
                <c:pt idx="12">
                  <c:v>4.875370230427787E-2</c:v>
                </c:pt>
                <c:pt idx="13">
                  <c:v>5.2556266284523194E-2</c:v>
                </c:pt>
                <c:pt idx="14">
                  <c:v>5.6510554156171296E-2</c:v>
                </c:pt>
                <c:pt idx="15">
                  <c:v>5.9693861631769478E-2</c:v>
                </c:pt>
                <c:pt idx="16">
                  <c:v>6.2952180036469838E-2</c:v>
                </c:pt>
                <c:pt idx="17">
                  <c:v>6.5822025757048375E-2</c:v>
                </c:pt>
                <c:pt idx="18">
                  <c:v>6.8858608438947436E-2</c:v>
                </c:pt>
                <c:pt idx="19">
                  <c:v>7.1501779568562171E-2</c:v>
                </c:pt>
                <c:pt idx="20">
                  <c:v>7.3781156030037778E-2</c:v>
                </c:pt>
                <c:pt idx="21">
                  <c:v>7.6253426315819953E-2</c:v>
                </c:pt>
                <c:pt idx="22">
                  <c:v>7.8470978233915412E-2</c:v>
                </c:pt>
                <c:pt idx="23">
                  <c:v>8.0401172856854983E-2</c:v>
                </c:pt>
                <c:pt idx="24">
                  <c:v>8.405335354197388E-2</c:v>
                </c:pt>
                <c:pt idx="25">
                  <c:v>8.5314022674642262E-2</c:v>
                </c:pt>
                <c:pt idx="26">
                  <c:v>8.6331400872576333E-2</c:v>
                </c:pt>
                <c:pt idx="27">
                  <c:v>8.7536771119283166E-2</c:v>
                </c:pt>
                <c:pt idx="28">
                  <c:v>8.8006570527264544E-2</c:v>
                </c:pt>
                <c:pt idx="29">
                  <c:v>8.8626494699068567E-2</c:v>
                </c:pt>
                <c:pt idx="30">
                  <c:v>8.9024355921514087E-2</c:v>
                </c:pt>
                <c:pt idx="31">
                  <c:v>8.9328953017282428E-2</c:v>
                </c:pt>
                <c:pt idx="32">
                  <c:v>8.9202662236351371E-2</c:v>
                </c:pt>
                <c:pt idx="33">
                  <c:v>8.9052012032959843E-2</c:v>
                </c:pt>
                <c:pt idx="34">
                  <c:v>8.8690639806804625E-2</c:v>
                </c:pt>
                <c:pt idx="35">
                  <c:v>8.8096817196327962E-2</c:v>
                </c:pt>
                <c:pt idx="36">
                  <c:v>8.7466115007012624E-2</c:v>
                </c:pt>
                <c:pt idx="37">
                  <c:v>8.6632110905554754E-2</c:v>
                </c:pt>
                <c:pt idx="38">
                  <c:v>8.5723765935980925E-2</c:v>
                </c:pt>
                <c:pt idx="39">
                  <c:v>8.4616441720455793E-2</c:v>
                </c:pt>
                <c:pt idx="40">
                  <c:v>8.3424836167341421E-2</c:v>
                </c:pt>
                <c:pt idx="41">
                  <c:v>8.2013573936705553E-2</c:v>
                </c:pt>
                <c:pt idx="42">
                  <c:v>8.0521836810338976E-2</c:v>
                </c:pt>
                <c:pt idx="43">
                  <c:v>7.8930573748253116E-2</c:v>
                </c:pt>
                <c:pt idx="44">
                  <c:v>7.7151538812310849E-2</c:v>
                </c:pt>
                <c:pt idx="45">
                  <c:v>7.5279064688648423E-2</c:v>
                </c:pt>
                <c:pt idx="46">
                  <c:v>7.3280655880952283E-2</c:v>
                </c:pt>
                <c:pt idx="47">
                  <c:v>7.2267458228247164E-2</c:v>
                </c:pt>
                <c:pt idx="48">
                  <c:v>7.1435377722798357E-2</c:v>
                </c:pt>
                <c:pt idx="49">
                  <c:v>6.970715788400704E-2</c:v>
                </c:pt>
                <c:pt idx="50">
                  <c:v>6.9411779637905971E-2</c:v>
                </c:pt>
                <c:pt idx="51">
                  <c:v>6.8654108119316326E-2</c:v>
                </c:pt>
                <c:pt idx="52">
                  <c:v>6.8257810365103241E-2</c:v>
                </c:pt>
                <c:pt idx="53">
                  <c:v>6.6912047671952329E-2</c:v>
                </c:pt>
                <c:pt idx="54">
                  <c:v>6.5974662418600324E-2</c:v>
                </c:pt>
                <c:pt idx="55">
                  <c:v>6.5340590955725669E-2</c:v>
                </c:pt>
                <c:pt idx="56">
                  <c:v>6.4540372987116221E-2</c:v>
                </c:pt>
                <c:pt idx="57">
                  <c:v>6.3621907309555262E-2</c:v>
                </c:pt>
                <c:pt idx="58">
                  <c:v>6.2690914320561023E-2</c:v>
                </c:pt>
                <c:pt idx="59">
                  <c:v>6.1693429332554832E-2</c:v>
                </c:pt>
                <c:pt idx="60">
                  <c:v>6.0777803112199949E-2</c:v>
                </c:pt>
                <c:pt idx="61">
                  <c:v>5.9775838031204578E-2</c:v>
                </c:pt>
                <c:pt idx="62">
                  <c:v>5.8740209196128552E-2</c:v>
                </c:pt>
                <c:pt idx="63">
                  <c:v>5.7727340459865897E-2</c:v>
                </c:pt>
                <c:pt idx="64">
                  <c:v>5.668880323156017E-2</c:v>
                </c:pt>
                <c:pt idx="65">
                  <c:v>5.5596685140816421E-2</c:v>
                </c:pt>
                <c:pt idx="66">
                  <c:v>5.4521038502472925E-2</c:v>
                </c:pt>
                <c:pt idx="67">
                  <c:v>5.3404501399627324E-2</c:v>
                </c:pt>
                <c:pt idx="68">
                  <c:v>5.2273088613642479E-2</c:v>
                </c:pt>
                <c:pt idx="69">
                  <c:v>5.1155839966589317E-2</c:v>
                </c:pt>
                <c:pt idx="70">
                  <c:v>4.9948825599556351E-2</c:v>
                </c:pt>
                <c:pt idx="71">
                  <c:v>4.8815871215999999E-2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C4-4475-ABC7-C61C3DFB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11208"/>
        <c:axId val="216011600"/>
      </c:scatterChart>
      <c:valAx>
        <c:axId val="2160112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1600"/>
        <c:crosses val="autoZero"/>
        <c:crossBetween val="midCat"/>
      </c:valAx>
      <c:valAx>
        <c:axId val="216011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1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2F-4E72-B146-4A1D942BBCC2}"/>
            </c:ext>
          </c:extLst>
        </c:ser>
        <c:ser>
          <c:idx val="0"/>
          <c:order val="1"/>
          <c:tx>
            <c:strRef>
              <c:f>[1]C6010!$AJ$1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[1]C6010!$AF$2:$AF$73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[1]C6010!$AJ$2:$AJ$73</c:f>
              <c:numCache>
                <c:formatCode>General</c:formatCode>
                <c:ptCount val="72"/>
                <c:pt idx="0">
                  <c:v>1.1643170499999999E-2</c:v>
                </c:pt>
                <c:pt idx="1">
                  <c:v>1.2527400790526937E-2</c:v>
                </c:pt>
                <c:pt idx="2">
                  <c:v>1.5966390290795482E-2</c:v>
                </c:pt>
                <c:pt idx="3">
                  <c:v>1.9323074520201874E-2</c:v>
                </c:pt>
                <c:pt idx="4">
                  <c:v>1.9920000235743415E-2</c:v>
                </c:pt>
                <c:pt idx="5">
                  <c:v>2.0911387743939365E-2</c:v>
                </c:pt>
                <c:pt idx="6">
                  <c:v>2.4094962510197999E-2</c:v>
                </c:pt>
                <c:pt idx="7">
                  <c:v>2.7665667361485572E-2</c:v>
                </c:pt>
                <c:pt idx="8">
                  <c:v>2.8664312437894995E-2</c:v>
                </c:pt>
                <c:pt idx="9">
                  <c:v>3.0689577761076361E-2</c:v>
                </c:pt>
                <c:pt idx="10">
                  <c:v>3.4648520520386063E-2</c:v>
                </c:pt>
                <c:pt idx="11">
                  <c:v>3.7528164795523421E-2</c:v>
                </c:pt>
                <c:pt idx="12">
                  <c:v>3.9490770625566635E-2</c:v>
                </c:pt>
                <c:pt idx="13">
                  <c:v>4.2321090151120379E-2</c:v>
                </c:pt>
                <c:pt idx="14">
                  <c:v>4.5848922634041028E-2</c:v>
                </c:pt>
                <c:pt idx="15">
                  <c:v>4.8980852561082519E-2</c:v>
                </c:pt>
                <c:pt idx="16">
                  <c:v>5.1636649716592792E-2</c:v>
                </c:pt>
                <c:pt idx="17">
                  <c:v>5.4319919330071048E-2</c:v>
                </c:pt>
                <c:pt idx="18">
                  <c:v>5.7410268234336037E-2</c:v>
                </c:pt>
                <c:pt idx="19">
                  <c:v>6.0423336838671939E-2</c:v>
                </c:pt>
                <c:pt idx="20">
                  <c:v>6.3035404118892899E-2</c:v>
                </c:pt>
                <c:pt idx="21">
                  <c:v>6.5489813822649803E-2</c:v>
                </c:pt>
                <c:pt idx="22">
                  <c:v>6.791198214557119E-2</c:v>
                </c:pt>
                <c:pt idx="23">
                  <c:v>7.0312142323070551E-2</c:v>
                </c:pt>
                <c:pt idx="24">
                  <c:v>7.4281717552387716E-2</c:v>
                </c:pt>
                <c:pt idx="25">
                  <c:v>7.6294521426254605E-2</c:v>
                </c:pt>
                <c:pt idx="26">
                  <c:v>7.7156451189479072E-2</c:v>
                </c:pt>
                <c:pt idx="27">
                  <c:v>7.8954958305277878E-2</c:v>
                </c:pt>
                <c:pt idx="28">
                  <c:v>8.0270568896328262E-2</c:v>
                </c:pt>
                <c:pt idx="29">
                  <c:v>8.1193754467826326E-2</c:v>
                </c:pt>
                <c:pt idx="30">
                  <c:v>8.2168124672140325E-2</c:v>
                </c:pt>
                <c:pt idx="31">
                  <c:v>8.264305051881482E-2</c:v>
                </c:pt>
                <c:pt idx="32">
                  <c:v>8.3111185197026941E-2</c:v>
                </c:pt>
                <c:pt idx="33">
                  <c:v>8.3315040696758005E-2</c:v>
                </c:pt>
                <c:pt idx="34">
                  <c:v>8.3415247205031073E-2</c:v>
                </c:pt>
                <c:pt idx="35">
                  <c:v>8.3217143363757046E-2</c:v>
                </c:pt>
                <c:pt idx="36">
                  <c:v>8.3083208251042345E-2</c:v>
                </c:pt>
                <c:pt idx="37">
                  <c:v>8.280933889916671E-2</c:v>
                </c:pt>
                <c:pt idx="38">
                  <c:v>8.2325761847984166E-2</c:v>
                </c:pt>
                <c:pt idx="39">
                  <c:v>8.1812120820598563E-2</c:v>
                </c:pt>
                <c:pt idx="40">
                  <c:v>8.1095036167341428E-2</c:v>
                </c:pt>
                <c:pt idx="41">
                  <c:v>8.025835591009059E-2</c:v>
                </c:pt>
                <c:pt idx="42">
                  <c:v>7.9324058799182057E-2</c:v>
                </c:pt>
                <c:pt idx="43">
                  <c:v>7.8196099863320156E-2</c:v>
                </c:pt>
                <c:pt idx="44">
                  <c:v>7.6907050756436557E-2</c:v>
                </c:pt>
                <c:pt idx="45">
                  <c:v>7.5434029494522728E-2</c:v>
                </c:pt>
                <c:pt idx="46">
                  <c:v>7.3760724824473642E-2</c:v>
                </c:pt>
                <c:pt idx="47">
                  <c:v>7.3641525987085274E-2</c:v>
                </c:pt>
                <c:pt idx="48">
                  <c:v>7.2882494097101111E-2</c:v>
                </c:pt>
                <c:pt idx="49">
                  <c:v>7.1304976816002577E-2</c:v>
                </c:pt>
                <c:pt idx="50">
                  <c:v>7.1111169046725292E-2</c:v>
                </c:pt>
                <c:pt idx="51">
                  <c:v>7.0131985386612944E-2</c:v>
                </c:pt>
                <c:pt idx="52">
                  <c:v>6.9217267733260396E-2</c:v>
                </c:pt>
                <c:pt idx="53">
                  <c:v>6.8551947480052514E-2</c:v>
                </c:pt>
                <c:pt idx="54">
                  <c:v>6.7752777178558654E-2</c:v>
                </c:pt>
                <c:pt idx="55">
                  <c:v>6.6944642985772809E-2</c:v>
                </c:pt>
                <c:pt idx="56">
                  <c:v>6.6134158805021034E-2</c:v>
                </c:pt>
                <c:pt idx="57">
                  <c:v>6.5420561695777688E-2</c:v>
                </c:pt>
                <c:pt idx="58">
                  <c:v>6.4429398787139602E-2</c:v>
                </c:pt>
                <c:pt idx="59">
                  <c:v>6.3410037399450531E-2</c:v>
                </c:pt>
                <c:pt idx="60">
                  <c:v>6.2627705529858538E-2</c:v>
                </c:pt>
                <c:pt idx="61">
                  <c:v>6.1619308379734339E-2</c:v>
                </c:pt>
                <c:pt idx="62">
                  <c:v>6.0719704282965373E-2</c:v>
                </c:pt>
                <c:pt idx="63">
                  <c:v>5.9756152823970607E-2</c:v>
                </c:pt>
                <c:pt idx="64">
                  <c:v>5.8714904291260098E-2</c:v>
                </c:pt>
                <c:pt idx="65">
                  <c:v>5.7709848702267391E-2</c:v>
                </c:pt>
                <c:pt idx="66">
                  <c:v>5.6600912802258575E-2</c:v>
                </c:pt>
                <c:pt idx="67">
                  <c:v>5.5585869913104748E-2</c:v>
                </c:pt>
                <c:pt idx="68">
                  <c:v>5.4496835331608665E-2</c:v>
                </c:pt>
                <c:pt idx="69">
                  <c:v>5.333260587830909E-2</c:v>
                </c:pt>
                <c:pt idx="70">
                  <c:v>5.2232865899968152E-2</c:v>
                </c:pt>
                <c:pt idx="71">
                  <c:v>5.1042523168000002E-2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2F-4E72-B146-4A1D942B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11992"/>
        <c:axId val="216012776"/>
      </c:scatterChart>
      <c:valAx>
        <c:axId val="216011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2776"/>
        <c:crosses val="autoZero"/>
        <c:crossBetween val="midCat"/>
      </c:valAx>
      <c:valAx>
        <c:axId val="2160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1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10QW'!$H$2:$H$74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25-4CC3-A170-4AE581A4E0CB}"/>
            </c:ext>
          </c:extLst>
        </c:ser>
        <c:ser>
          <c:idx val="0"/>
          <c:order val="1"/>
          <c:tx>
            <c:strRef>
              <c:f>[1]C6010!$AP$1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[1]C6010!$AL$2:$AL$73</c:f>
              <c:numCache>
                <c:formatCode>General</c:formatCode>
                <c:ptCount val="72"/>
                <c:pt idx="0">
                  <c:v>1.20679E-5</c:v>
                </c:pt>
                <c:pt idx="1">
                  <c:v>1.45635E-5</c:v>
                </c:pt>
                <c:pt idx="2">
                  <c:v>1.7575100000000001E-5</c:v>
                </c:pt>
                <c:pt idx="3">
                  <c:v>2.1209500000000001E-5</c:v>
                </c:pt>
                <c:pt idx="4">
                  <c:v>2.5595499999999999E-5</c:v>
                </c:pt>
                <c:pt idx="5">
                  <c:v>3.0888400000000001E-5</c:v>
                </c:pt>
                <c:pt idx="6">
                  <c:v>3.72759E-5</c:v>
                </c:pt>
                <c:pt idx="7">
                  <c:v>4.4984300000000002E-5</c:v>
                </c:pt>
                <c:pt idx="8">
                  <c:v>5.4286799999999997E-5</c:v>
                </c:pt>
                <c:pt idx="9">
                  <c:v>6.5512900000000001E-5</c:v>
                </c:pt>
                <c:pt idx="10">
                  <c:v>7.9060400000000006E-5</c:v>
                </c:pt>
                <c:pt idx="11">
                  <c:v>9.5409500000000002E-5</c:v>
                </c:pt>
                <c:pt idx="12">
                  <c:v>1.1514E-4</c:v>
                </c:pt>
                <c:pt idx="13">
                  <c:v>1.3894999999999999E-4</c:v>
                </c:pt>
                <c:pt idx="14">
                  <c:v>1.6768299999999999E-4</c:v>
                </c:pt>
                <c:pt idx="15">
                  <c:v>2.0235899999999999E-4</c:v>
                </c:pt>
                <c:pt idx="16">
                  <c:v>2.44205E-4</c:v>
                </c:pt>
                <c:pt idx="17">
                  <c:v>2.9470499999999998E-4</c:v>
                </c:pt>
                <c:pt idx="18">
                  <c:v>3.5564800000000002E-4</c:v>
                </c:pt>
                <c:pt idx="19">
                  <c:v>4.2919300000000002E-4</c:v>
                </c:pt>
                <c:pt idx="20">
                  <c:v>5.1794700000000005E-4</c:v>
                </c:pt>
                <c:pt idx="21">
                  <c:v>6.2505500000000001E-4</c:v>
                </c:pt>
                <c:pt idx="22">
                  <c:v>7.5431200000000004E-4</c:v>
                </c:pt>
                <c:pt idx="23">
                  <c:v>9.1029800000000003E-4</c:v>
                </c:pt>
                <c:pt idx="24">
                  <c:v>1.3257099999999999E-3</c:v>
                </c:pt>
                <c:pt idx="25">
                  <c:v>1.59986E-3</c:v>
                </c:pt>
                <c:pt idx="26">
                  <c:v>1.9307E-3</c:v>
                </c:pt>
                <c:pt idx="27">
                  <c:v>2.3299499999999999E-3</c:v>
                </c:pt>
                <c:pt idx="28">
                  <c:v>2.8117699999999999E-3</c:v>
                </c:pt>
                <c:pt idx="29">
                  <c:v>3.3932200000000002E-3</c:v>
                </c:pt>
                <c:pt idx="30">
                  <c:v>4.0949100000000002E-3</c:v>
                </c:pt>
                <c:pt idx="31">
                  <c:v>4.9417100000000002E-3</c:v>
                </c:pt>
                <c:pt idx="32">
                  <c:v>5.9636200000000002E-3</c:v>
                </c:pt>
                <c:pt idx="33">
                  <c:v>7.1968600000000002E-3</c:v>
                </c:pt>
                <c:pt idx="34">
                  <c:v>8.6851099999999994E-3</c:v>
                </c:pt>
                <c:pt idx="35">
                  <c:v>1.04811E-2</c:v>
                </c:pt>
                <c:pt idx="36">
                  <c:v>1.2648599999999999E-2</c:v>
                </c:pt>
                <c:pt idx="37">
                  <c:v>1.52642E-2</c:v>
                </c:pt>
                <c:pt idx="38">
                  <c:v>1.8420700000000002E-2</c:v>
                </c:pt>
                <c:pt idx="39">
                  <c:v>2.223E-2</c:v>
                </c:pt>
                <c:pt idx="40">
                  <c:v>2.6827E-2</c:v>
                </c:pt>
                <c:pt idx="41">
                  <c:v>3.2374600000000003E-2</c:v>
                </c:pt>
                <c:pt idx="42">
                  <c:v>3.9069399999999997E-2</c:v>
                </c:pt>
                <c:pt idx="43">
                  <c:v>4.7148700000000002E-2</c:v>
                </c:pt>
                <c:pt idx="44">
                  <c:v>5.6898700000000003E-2</c:v>
                </c:pt>
                <c:pt idx="45">
                  <c:v>6.8664900000000001E-2</c:v>
                </c:pt>
                <c:pt idx="46">
                  <c:v>8.2864300000000002E-2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[1]C6010!$AP$2:$AP$73</c:f>
              <c:numCache>
                <c:formatCode>General</c:formatCode>
                <c:ptCount val="72"/>
                <c:pt idx="0">
                  <c:v>1.7092211403806793E-2</c:v>
                </c:pt>
                <c:pt idx="1">
                  <c:v>1.9041423490232429E-2</c:v>
                </c:pt>
                <c:pt idx="2">
                  <c:v>2.0011441414273599E-2</c:v>
                </c:pt>
                <c:pt idx="3">
                  <c:v>2.1351878592140314E-2</c:v>
                </c:pt>
                <c:pt idx="4">
                  <c:v>2.2983044558613819E-2</c:v>
                </c:pt>
                <c:pt idx="5">
                  <c:v>2.4828352391188926E-2</c:v>
                </c:pt>
                <c:pt idx="6">
                  <c:v>2.71339954233164E-2</c:v>
                </c:pt>
                <c:pt idx="7">
                  <c:v>3.0123644916115171E-2</c:v>
                </c:pt>
                <c:pt idx="8">
                  <c:v>3.3819127301664496E-2</c:v>
                </c:pt>
                <c:pt idx="9">
                  <c:v>3.7182779269426328E-2</c:v>
                </c:pt>
                <c:pt idx="10">
                  <c:v>4.017511978183768E-2</c:v>
                </c:pt>
                <c:pt idx="11">
                  <c:v>4.2782177141689248E-2</c:v>
                </c:pt>
                <c:pt idx="12">
                  <c:v>4.5672295292687168E-2</c:v>
                </c:pt>
                <c:pt idx="13">
                  <c:v>4.8603684778697372E-2</c:v>
                </c:pt>
                <c:pt idx="14">
                  <c:v>5.1727290184455203E-2</c:v>
                </c:pt>
                <c:pt idx="15">
                  <c:v>5.4843242949411695E-2</c:v>
                </c:pt>
                <c:pt idx="16">
                  <c:v>5.7978498392743806E-2</c:v>
                </c:pt>
                <c:pt idx="17">
                  <c:v>6.1056943723384403E-2</c:v>
                </c:pt>
                <c:pt idx="18">
                  <c:v>6.3958173812308797E-2</c:v>
                </c:pt>
                <c:pt idx="19">
                  <c:v>6.6732337666271346E-2</c:v>
                </c:pt>
                <c:pt idx="20">
                  <c:v>6.9282780091399307E-2</c:v>
                </c:pt>
                <c:pt idx="21">
                  <c:v>7.1679809456767801E-2</c:v>
                </c:pt>
                <c:pt idx="22">
                  <c:v>7.3854703093680057E-2</c:v>
                </c:pt>
                <c:pt idx="23">
                  <c:v>4.0336682273277545E-2</c:v>
                </c:pt>
                <c:pt idx="24">
                  <c:v>7.8930008825459572E-2</c:v>
                </c:pt>
                <c:pt idx="25">
                  <c:v>8.0203857837560788E-2</c:v>
                </c:pt>
                <c:pt idx="26">
                  <c:v>8.1286187911120328E-2</c:v>
                </c:pt>
                <c:pt idx="27">
                  <c:v>8.2457639434322633E-2</c:v>
                </c:pt>
                <c:pt idx="28">
                  <c:v>8.3432196090007363E-2</c:v>
                </c:pt>
                <c:pt idx="29">
                  <c:v>8.3989185493425114E-2</c:v>
                </c:pt>
                <c:pt idx="30">
                  <c:v>8.4037476525735608E-2</c:v>
                </c:pt>
                <c:pt idx="31">
                  <c:v>8.4393305353814771E-2</c:v>
                </c:pt>
                <c:pt idx="32">
                  <c:v>8.4444026782390574E-2</c:v>
                </c:pt>
                <c:pt idx="33">
                  <c:v>8.4344193717815819E-2</c:v>
                </c:pt>
                <c:pt idx="34">
                  <c:v>8.40844749231731E-2</c:v>
                </c:pt>
                <c:pt idx="35">
                  <c:v>8.385230309795727E-2</c:v>
                </c:pt>
                <c:pt idx="36">
                  <c:v>8.3430802934712139E-2</c:v>
                </c:pt>
                <c:pt idx="37">
                  <c:v>8.2953273279962256E-2</c:v>
                </c:pt>
                <c:pt idx="38">
                  <c:v>8.2340671852861161E-2</c:v>
                </c:pt>
                <c:pt idx="39">
                  <c:v>8.1634864777327926E-2</c:v>
                </c:pt>
                <c:pt idx="40">
                  <c:v>8.0822433518470196E-2</c:v>
                </c:pt>
                <c:pt idx="41">
                  <c:v>7.9918598036732486E-2</c:v>
                </c:pt>
                <c:pt idx="42">
                  <c:v>7.8828588972443922E-2</c:v>
                </c:pt>
                <c:pt idx="43">
                  <c:v>7.7604444109805784E-2</c:v>
                </c:pt>
                <c:pt idx="44">
                  <c:v>7.6205545188202883E-2</c:v>
                </c:pt>
                <c:pt idx="45">
                  <c:v>7.4627755286907863E-2</c:v>
                </c:pt>
                <c:pt idx="46">
                  <c:v>7.2838066139459326E-2</c:v>
                </c:pt>
                <c:pt idx="47">
                  <c:v>7.4266751559986091E-2</c:v>
                </c:pt>
                <c:pt idx="48">
                  <c:v>7.3518610930587924E-2</c:v>
                </c:pt>
                <c:pt idx="49">
                  <c:v>7.1746528006709054E-2</c:v>
                </c:pt>
                <c:pt idx="50">
                  <c:v>7.196156276435442E-2</c:v>
                </c:pt>
                <c:pt idx="51">
                  <c:v>7.0790067675780277E-2</c:v>
                </c:pt>
                <c:pt idx="52">
                  <c:v>6.9893464460549698E-2</c:v>
                </c:pt>
                <c:pt idx="53">
                  <c:v>6.9587012961653691E-2</c:v>
                </c:pt>
                <c:pt idx="54">
                  <c:v>6.8782006465349765E-2</c:v>
                </c:pt>
                <c:pt idx="55">
                  <c:v>6.8052982716439114E-2</c:v>
                </c:pt>
                <c:pt idx="56">
                  <c:v>6.7238270354055579E-2</c:v>
                </c:pt>
                <c:pt idx="57">
                  <c:v>6.6577674935172956E-2</c:v>
                </c:pt>
                <c:pt idx="58">
                  <c:v>6.5632074646249053E-2</c:v>
                </c:pt>
                <c:pt idx="59">
                  <c:v>6.4746999984360426E-2</c:v>
                </c:pt>
                <c:pt idx="60">
                  <c:v>6.3912624403767743E-2</c:v>
                </c:pt>
                <c:pt idx="61">
                  <c:v>6.2972327297127942E-2</c:v>
                </c:pt>
                <c:pt idx="62">
                  <c:v>6.2095666914205296E-2</c:v>
                </c:pt>
                <c:pt idx="63">
                  <c:v>6.1032970506458575E-2</c:v>
                </c:pt>
                <c:pt idx="64">
                  <c:v>6.0031525142517396E-2</c:v>
                </c:pt>
                <c:pt idx="65">
                  <c:v>5.890897622814778E-2</c:v>
                </c:pt>
                <c:pt idx="66">
                  <c:v>5.7817145850289034E-2</c:v>
                </c:pt>
                <c:pt idx="67">
                  <c:v>5.6658153989281916E-2</c:v>
                </c:pt>
                <c:pt idx="68">
                  <c:v>5.5532036065523774E-2</c:v>
                </c:pt>
                <c:pt idx="69">
                  <c:v>5.4295349683607413E-2</c:v>
                </c:pt>
                <c:pt idx="70">
                  <c:v>5.3074400192360593E-2</c:v>
                </c:pt>
                <c:pt idx="71">
                  <c:v>5.1807585968000003E-2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25-4CC3-A170-4AE581A4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13560"/>
        <c:axId val="216013952"/>
      </c:scatterChart>
      <c:valAx>
        <c:axId val="216013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3952"/>
        <c:crosses val="autoZero"/>
        <c:crossBetween val="midCat"/>
      </c:valAx>
      <c:valAx>
        <c:axId val="21601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13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10QW'!$N$2:$N$74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C3-4A2B-BB8F-FAB07A8B75DC}"/>
            </c:ext>
          </c:extLst>
        </c:ser>
        <c:ser>
          <c:idx val="0"/>
          <c:order val="1"/>
          <c:tx>
            <c:strRef>
              <c:f>[1]C6010!$AV$1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[1]C6010!$AR$2:$AR$73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[1]C6010!$AV$2:$AV$73</c:f>
              <c:numCache>
                <c:formatCode>General</c:formatCode>
                <c:ptCount val="72"/>
                <c:pt idx="0">
                  <c:v>1.1540466100000001E-2</c:v>
                </c:pt>
                <c:pt idx="1">
                  <c:v>1.310362299985913E-2</c:v>
                </c:pt>
                <c:pt idx="2">
                  <c:v>1.4852421189961204E-2</c:v>
                </c:pt>
                <c:pt idx="3">
                  <c:v>1.6613538642738873E-2</c:v>
                </c:pt>
                <c:pt idx="4">
                  <c:v>1.9240378886819585E-2</c:v>
                </c:pt>
                <c:pt idx="5">
                  <c:v>2.1816617061592856E-2</c:v>
                </c:pt>
                <c:pt idx="6">
                  <c:v>2.5053360808588339E-2</c:v>
                </c:pt>
                <c:pt idx="7">
                  <c:v>2.7396493176556434E-2</c:v>
                </c:pt>
                <c:pt idx="8">
                  <c:v>2.9305393214966106E-2</c:v>
                </c:pt>
                <c:pt idx="9">
                  <c:v>3.1073657316327361E-2</c:v>
                </c:pt>
                <c:pt idx="10">
                  <c:v>3.3418637856055831E-2</c:v>
                </c:pt>
                <c:pt idx="11">
                  <c:v>3.6450449656212212E-2</c:v>
                </c:pt>
                <c:pt idx="12">
                  <c:v>3.9916964348413943E-2</c:v>
                </c:pt>
                <c:pt idx="13">
                  <c:v>4.3076703404550977E-2</c:v>
                </c:pt>
                <c:pt idx="14">
                  <c:v>4.6138115869017636E-2</c:v>
                </c:pt>
                <c:pt idx="15">
                  <c:v>4.904999314182118E-2</c:v>
                </c:pt>
                <c:pt idx="16">
                  <c:v>5.1935411817611278E-2</c:v>
                </c:pt>
                <c:pt idx="17">
                  <c:v>5.4660448803259563E-2</c:v>
                </c:pt>
                <c:pt idx="18">
                  <c:v>5.7489772145026388E-2</c:v>
                </c:pt>
                <c:pt idx="19">
                  <c:v>6.0237984467788379E-2</c:v>
                </c:pt>
                <c:pt idx="20">
                  <c:v>6.2969498570573143E-2</c:v>
                </c:pt>
                <c:pt idx="21">
                  <c:v>6.5599624092812572E-2</c:v>
                </c:pt>
                <c:pt idx="22">
                  <c:v>6.814262184927726E-2</c:v>
                </c:pt>
                <c:pt idx="23">
                  <c:v>7.0496098298847162E-2</c:v>
                </c:pt>
                <c:pt idx="24">
                  <c:v>7.3932504961130213E-2</c:v>
                </c:pt>
                <c:pt idx="25">
                  <c:v>7.6154871729111187E-2</c:v>
                </c:pt>
                <c:pt idx="26">
                  <c:v>7.8227899941244849E-2</c:v>
                </c:pt>
                <c:pt idx="27">
                  <c:v>7.92470300927125E-2</c:v>
                </c:pt>
                <c:pt idx="28">
                  <c:v>8.0628003176033816E-2</c:v>
                </c:pt>
                <c:pt idx="29">
                  <c:v>8.1483678963784389E-2</c:v>
                </c:pt>
                <c:pt idx="30">
                  <c:v>8.2529653544420933E-2</c:v>
                </c:pt>
                <c:pt idx="31">
                  <c:v>8.3040610904757381E-2</c:v>
                </c:pt>
                <c:pt idx="32">
                  <c:v>8.3539623126407656E-2</c:v>
                </c:pt>
                <c:pt idx="33">
                  <c:v>8.3845130809810153E-2</c:v>
                </c:pt>
                <c:pt idx="34">
                  <c:v>8.3700577335115586E-2</c:v>
                </c:pt>
                <c:pt idx="35">
                  <c:v>8.3714758247160945E-2</c:v>
                </c:pt>
                <c:pt idx="36">
                  <c:v>8.353956874755511E-2</c:v>
                </c:pt>
                <c:pt idx="37">
                  <c:v>8.3274357162057458E-2</c:v>
                </c:pt>
                <c:pt idx="38">
                  <c:v>8.2852267003839034E-2</c:v>
                </c:pt>
                <c:pt idx="39">
                  <c:v>8.2340671852861161E-2</c:v>
                </c:pt>
                <c:pt idx="40">
                  <c:v>8.1670634907782272E-2</c:v>
                </c:pt>
                <c:pt idx="41">
                  <c:v>8.0902757445856788E-2</c:v>
                </c:pt>
                <c:pt idx="42">
                  <c:v>7.9949159340964832E-2</c:v>
                </c:pt>
                <c:pt idx="43">
                  <c:v>7.8838221574941011E-2</c:v>
                </c:pt>
                <c:pt idx="44">
                  <c:v>7.7590540014889062E-2</c:v>
                </c:pt>
                <c:pt idx="45">
                  <c:v>7.6147830864325541E-2</c:v>
                </c:pt>
                <c:pt idx="46">
                  <c:v>7.4499751605259748E-2</c:v>
                </c:pt>
                <c:pt idx="47">
                  <c:v>7.4178411640648784E-2</c:v>
                </c:pt>
                <c:pt idx="48">
                  <c:v>7.3403922560992443E-2</c:v>
                </c:pt>
                <c:pt idx="49">
                  <c:v>7.1814026277899859E-2</c:v>
                </c:pt>
                <c:pt idx="50">
                  <c:v>7.1548699860223025E-2</c:v>
                </c:pt>
                <c:pt idx="51">
                  <c:v>7.0584491878708883E-2</c:v>
                </c:pt>
                <c:pt idx="52">
                  <c:v>6.9793861014631475E-2</c:v>
                </c:pt>
                <c:pt idx="53">
                  <c:v>6.9365286200047116E-2</c:v>
                </c:pt>
                <c:pt idx="54">
                  <c:v>6.8565500396313511E-2</c:v>
                </c:pt>
                <c:pt idx="55">
                  <c:v>6.7899252294071649E-2</c:v>
                </c:pt>
                <c:pt idx="56">
                  <c:v>6.6965660146391548E-2</c:v>
                </c:pt>
                <c:pt idx="57">
                  <c:v>6.6095451612114095E-2</c:v>
                </c:pt>
                <c:pt idx="58">
                  <c:v>6.519439522986753E-2</c:v>
                </c:pt>
                <c:pt idx="59">
                  <c:v>6.4332778913674726E-2</c:v>
                </c:pt>
                <c:pt idx="60">
                  <c:v>6.3470294441262384E-2</c:v>
                </c:pt>
                <c:pt idx="61">
                  <c:v>6.2446602841386298E-2</c:v>
                </c:pt>
                <c:pt idx="62">
                  <c:v>6.1482024937123819E-2</c:v>
                </c:pt>
                <c:pt idx="63">
                  <c:v>6.0483430751164816E-2</c:v>
                </c:pt>
                <c:pt idx="64">
                  <c:v>5.9462800979260662E-2</c:v>
                </c:pt>
                <c:pt idx="65">
                  <c:v>5.8329796457148024E-2</c:v>
                </c:pt>
                <c:pt idx="66">
                  <c:v>5.7158450969344105E-2</c:v>
                </c:pt>
                <c:pt idx="67">
                  <c:v>5.6111319183839742E-2</c:v>
                </c:pt>
                <c:pt idx="68">
                  <c:v>5.5013587299812455E-2</c:v>
                </c:pt>
                <c:pt idx="69">
                  <c:v>5.384545209766993E-2</c:v>
                </c:pt>
                <c:pt idx="70">
                  <c:v>5.2659418594424579E-2</c:v>
                </c:pt>
                <c:pt idx="71">
                  <c:v>5.1402595568000004E-2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C3-4A2B-BB8F-FAB07A8B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47680"/>
        <c:axId val="216048072"/>
      </c:scatterChart>
      <c:valAx>
        <c:axId val="21604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48072"/>
        <c:crosses val="autoZero"/>
        <c:crossBetween val="midCat"/>
      </c:valAx>
      <c:valAx>
        <c:axId val="21604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4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10QW'!$T$2:$T$74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CD-4A65-8CA0-BBE4AFF17FC0}"/>
            </c:ext>
          </c:extLst>
        </c:ser>
        <c:ser>
          <c:idx val="0"/>
          <c:order val="1"/>
          <c:tx>
            <c:strRef>
              <c:f>[1]C6010!$F$1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[1]C6010!$B$2:$B$73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[1]C6010!$F$2:$F$73</c:f>
              <c:numCache>
                <c:formatCode>General</c:formatCode>
                <c:ptCount val="72"/>
                <c:pt idx="0">
                  <c:v>8.3929049000000013E-3</c:v>
                </c:pt>
                <c:pt idx="1">
                  <c:v>1.0249654869529912E-2</c:v>
                </c:pt>
                <c:pt idx="2">
                  <c:v>1.1328397088611941E-2</c:v>
                </c:pt>
                <c:pt idx="3">
                  <c:v>1.450605697833867E-2</c:v>
                </c:pt>
                <c:pt idx="4">
                  <c:v>1.6574842971310025E-2</c:v>
                </c:pt>
                <c:pt idx="5">
                  <c:v>1.9778724385145826E-2</c:v>
                </c:pt>
                <c:pt idx="6">
                  <c:v>2.1010211600471371E-2</c:v>
                </c:pt>
                <c:pt idx="7">
                  <c:v>2.3351450400929286E-2</c:v>
                </c:pt>
                <c:pt idx="8">
                  <c:v>2.6375339173889553E-2</c:v>
                </c:pt>
                <c:pt idx="9">
                  <c:v>2.8264164216715664E-2</c:v>
                </c:pt>
                <c:pt idx="10">
                  <c:v>3.1929016575361492E-2</c:v>
                </c:pt>
                <c:pt idx="11">
                  <c:v>3.5384095071616127E-2</c:v>
                </c:pt>
                <c:pt idx="12">
                  <c:v>3.9092354115680308E-2</c:v>
                </c:pt>
                <c:pt idx="13">
                  <c:v>4.2504855914538828E-2</c:v>
                </c:pt>
                <c:pt idx="14">
                  <c:v>4.6134913997840955E-2</c:v>
                </c:pt>
                <c:pt idx="15">
                  <c:v>4.8751883613723512E-2</c:v>
                </c:pt>
                <c:pt idx="16">
                  <c:v>5.1671524370055205E-2</c:v>
                </c:pt>
                <c:pt idx="17">
                  <c:v>5.4330813455907956E-2</c:v>
                </c:pt>
                <c:pt idx="18">
                  <c:v>5.7510461987411138E-2</c:v>
                </c:pt>
                <c:pt idx="19">
                  <c:v>6.0407894884829942E-2</c:v>
                </c:pt>
                <c:pt idx="20">
                  <c:v>6.3044836006179036E-2</c:v>
                </c:pt>
                <c:pt idx="21">
                  <c:v>6.5751370507020984E-2</c:v>
                </c:pt>
                <c:pt idx="22">
                  <c:v>6.8232785594867659E-2</c:v>
                </c:pt>
                <c:pt idx="23">
                  <c:v>7.0436828394616541E-2</c:v>
                </c:pt>
                <c:pt idx="24">
                  <c:v>7.4119175451053204E-2</c:v>
                </c:pt>
                <c:pt idx="25">
                  <c:v>7.5796966153985401E-2</c:v>
                </c:pt>
                <c:pt idx="26">
                  <c:v>7.7289352818371598E-2</c:v>
                </c:pt>
                <c:pt idx="27">
                  <c:v>7.8655762158802503E-2</c:v>
                </c:pt>
                <c:pt idx="28">
                  <c:v>7.9710044850747883E-2</c:v>
                </c:pt>
                <c:pt idx="29">
                  <c:v>8.0383485491345316E-2</c:v>
                </c:pt>
                <c:pt idx="30">
                  <c:v>8.1430485792256327E-2</c:v>
                </c:pt>
                <c:pt idx="31">
                  <c:v>8.1692885557924352E-2</c:v>
                </c:pt>
                <c:pt idx="32">
                  <c:v>8.192285848420891E-2</c:v>
                </c:pt>
                <c:pt idx="33">
                  <c:v>8.2043440561269831E-2</c:v>
                </c:pt>
                <c:pt idx="34">
                  <c:v>8.2064860369661194E-2</c:v>
                </c:pt>
                <c:pt idx="35">
                  <c:v>8.1915712293799389E-2</c:v>
                </c:pt>
                <c:pt idx="36">
                  <c:v>8.1691984810754584E-2</c:v>
                </c:pt>
                <c:pt idx="37">
                  <c:v>8.1244332337175651E-2</c:v>
                </c:pt>
                <c:pt idx="38">
                  <c:v>8.0787531740936308E-2</c:v>
                </c:pt>
                <c:pt idx="39">
                  <c:v>8.0249439597843725E-2</c:v>
                </c:pt>
                <c:pt idx="40">
                  <c:v>7.9548879082321181E-2</c:v>
                </c:pt>
                <c:pt idx="41">
                  <c:v>7.8757099265665195E-2</c:v>
                </c:pt>
                <c:pt idx="42">
                  <c:v>7.7815044263095143E-2</c:v>
                </c:pt>
                <c:pt idx="43">
                  <c:v>7.6700314875580392E-2</c:v>
                </c:pt>
                <c:pt idx="44">
                  <c:v>7.5424354690585324E-2</c:v>
                </c:pt>
                <c:pt idx="45">
                  <c:v>7.3962524310748762E-2</c:v>
                </c:pt>
                <c:pt idx="46">
                  <c:v>7.2306554032700837E-2</c:v>
                </c:pt>
                <c:pt idx="47">
                  <c:v>7.1619814568204543E-2</c:v>
                </c:pt>
                <c:pt idx="48">
                  <c:v>7.0814347017687365E-2</c:v>
                </c:pt>
                <c:pt idx="49">
                  <c:v>6.943039741182494E-2</c:v>
                </c:pt>
                <c:pt idx="50">
                  <c:v>6.8899107245409652E-2</c:v>
                </c:pt>
                <c:pt idx="51">
                  <c:v>6.8317779081133914E-2</c:v>
                </c:pt>
                <c:pt idx="52">
                  <c:v>6.7510180154063529E-2</c:v>
                </c:pt>
                <c:pt idx="53">
                  <c:v>6.6995687405312587E-2</c:v>
                </c:pt>
                <c:pt idx="54">
                  <c:v>6.6333015339663987E-2</c:v>
                </c:pt>
                <c:pt idx="55">
                  <c:v>6.5993586729898621E-2</c:v>
                </c:pt>
                <c:pt idx="56">
                  <c:v>6.5176689378332736E-2</c:v>
                </c:pt>
                <c:pt idx="57">
                  <c:v>6.4357458241596943E-2</c:v>
                </c:pt>
                <c:pt idx="58">
                  <c:v>6.3472864857539724E-2</c:v>
                </c:pt>
                <c:pt idx="59">
                  <c:v>6.2456777474833303E-2</c:v>
                </c:pt>
                <c:pt idx="60">
                  <c:v>6.1522384697949101E-2</c:v>
                </c:pt>
                <c:pt idx="61">
                  <c:v>6.0543375410498992E-2</c:v>
                </c:pt>
                <c:pt idx="62">
                  <c:v>5.9555578079291682E-2</c:v>
                </c:pt>
                <c:pt idx="63">
                  <c:v>5.8519382976627905E-2</c:v>
                </c:pt>
                <c:pt idx="64">
                  <c:v>5.751193967754345E-2</c:v>
                </c:pt>
                <c:pt idx="65">
                  <c:v>5.6402355912610502E-2</c:v>
                </c:pt>
                <c:pt idx="66">
                  <c:v>5.5356279531232774E-2</c:v>
                </c:pt>
                <c:pt idx="67">
                  <c:v>5.4266708170135236E-2</c:v>
                </c:pt>
                <c:pt idx="68">
                  <c:v>5.2745631609174948E-2</c:v>
                </c:pt>
                <c:pt idx="69">
                  <c:v>5.2010980035710017E-2</c:v>
                </c:pt>
                <c:pt idx="70">
                  <c:v>5.0900269504129902E-2</c:v>
                </c:pt>
                <c:pt idx="71">
                  <c:v>4.9674587623999997E-2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CD-4A65-8CA0-BBE4AFF1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48856"/>
        <c:axId val="216049248"/>
      </c:scatterChart>
      <c:valAx>
        <c:axId val="216048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49248"/>
        <c:crosses val="autoZero"/>
        <c:crossBetween val="midCat"/>
      </c:valAx>
      <c:valAx>
        <c:axId val="21604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48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6"/>
          <c:order val="0"/>
          <c:tx>
            <c:strRef>
              <c:f>'C6018 3QW'!$F$1</c:f>
              <c:strCache>
                <c:ptCount val="1"/>
                <c:pt idx="0">
                  <c:v>C6018 162C5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'C6018 3QW'!$B$2:$B$77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9.1029800000000003E-4</c:v>
                </c:pt>
                <c:pt idx="25">
                  <c:v>1.0985400000000001E-3</c:v>
                </c:pt>
                <c:pt idx="26">
                  <c:v>1.3257099999999999E-3</c:v>
                </c:pt>
                <c:pt idx="27">
                  <c:v>1.59986E-3</c:v>
                </c:pt>
                <c:pt idx="28">
                  <c:v>1.9307E-3</c:v>
                </c:pt>
                <c:pt idx="29">
                  <c:v>2.3299499999999999E-3</c:v>
                </c:pt>
                <c:pt idx="30">
                  <c:v>2.8117699999999999E-3</c:v>
                </c:pt>
                <c:pt idx="31">
                  <c:v>3.3932200000000002E-3</c:v>
                </c:pt>
                <c:pt idx="32">
                  <c:v>4.0949100000000002E-3</c:v>
                </c:pt>
                <c:pt idx="33">
                  <c:v>4.9417100000000002E-3</c:v>
                </c:pt>
                <c:pt idx="34">
                  <c:v>5.9636200000000002E-3</c:v>
                </c:pt>
                <c:pt idx="35">
                  <c:v>7.1968600000000002E-3</c:v>
                </c:pt>
                <c:pt idx="36">
                  <c:v>8.6851099999999994E-3</c:v>
                </c:pt>
                <c:pt idx="37">
                  <c:v>1.04811E-2</c:v>
                </c:pt>
                <c:pt idx="38">
                  <c:v>1.2648599999999999E-2</c:v>
                </c:pt>
                <c:pt idx="39">
                  <c:v>1.52642E-2</c:v>
                </c:pt>
                <c:pt idx="40">
                  <c:v>1.8420700000000002E-2</c:v>
                </c:pt>
                <c:pt idx="41">
                  <c:v>2.223E-2</c:v>
                </c:pt>
                <c:pt idx="42">
                  <c:v>2.6827E-2</c:v>
                </c:pt>
                <c:pt idx="43">
                  <c:v>3.2374600000000003E-2</c:v>
                </c:pt>
                <c:pt idx="44">
                  <c:v>3.9069399999999997E-2</c:v>
                </c:pt>
                <c:pt idx="45">
                  <c:v>4.7148700000000002E-2</c:v>
                </c:pt>
                <c:pt idx="46">
                  <c:v>5.6898700000000003E-2</c:v>
                </c:pt>
                <c:pt idx="47">
                  <c:v>5.7916599999999999E-2</c:v>
                </c:pt>
                <c:pt idx="48">
                  <c:v>6.2730099999999997E-2</c:v>
                </c:pt>
                <c:pt idx="49">
                  <c:v>6.7943600000000007E-2</c:v>
                </c:pt>
                <c:pt idx="50">
                  <c:v>7.35904E-2</c:v>
                </c:pt>
                <c:pt idx="51">
                  <c:v>7.9706600000000002E-2</c:v>
                </c:pt>
                <c:pt idx="52">
                  <c:v>8.6331099999999994E-2</c:v>
                </c:pt>
                <c:pt idx="53">
                  <c:v>9.3506099999999995E-2</c:v>
                </c:pt>
                <c:pt idx="54">
                  <c:v>0.10127700000000001</c:v>
                </c:pt>
                <c:pt idx="55">
                  <c:v>0.109695</c:v>
                </c:pt>
                <c:pt idx="56">
                  <c:v>0.118812</c:v>
                </c:pt>
                <c:pt idx="57">
                  <c:v>0.12868599999999999</c:v>
                </c:pt>
                <c:pt idx="58">
                  <c:v>0.139381</c:v>
                </c:pt>
                <c:pt idx="59">
                  <c:v>0.15096499999999999</c:v>
                </c:pt>
                <c:pt idx="60">
                  <c:v>0.16351199999999999</c:v>
                </c:pt>
                <c:pt idx="61">
                  <c:v>0.17710200000000001</c:v>
                </c:pt>
                <c:pt idx="62">
                  <c:v>0.19182099999999999</c:v>
                </c:pt>
                <c:pt idx="63">
                  <c:v>0.207763</c:v>
                </c:pt>
                <c:pt idx="64">
                  <c:v>0.22503100000000001</c:v>
                </c:pt>
                <c:pt idx="65">
                  <c:v>0.24373300000000001</c:v>
                </c:pt>
                <c:pt idx="66">
                  <c:v>0.26399</c:v>
                </c:pt>
                <c:pt idx="67">
                  <c:v>0.28593000000000002</c:v>
                </c:pt>
                <c:pt idx="68">
                  <c:v>0.30969400000000002</c:v>
                </c:pt>
                <c:pt idx="69">
                  <c:v>0.33543299999999998</c:v>
                </c:pt>
                <c:pt idx="70">
                  <c:v>0.363311</c:v>
                </c:pt>
                <c:pt idx="71">
                  <c:v>0.39350600000000002</c:v>
                </c:pt>
                <c:pt idx="72">
                  <c:v>0.42621100000000001</c:v>
                </c:pt>
                <c:pt idx="73">
                  <c:v>0.46163300000000002</c:v>
                </c:pt>
                <c:pt idx="74">
                  <c:v>0.5</c:v>
                </c:pt>
              </c:numCache>
            </c:numRef>
          </c:xVal>
          <c:yVal>
            <c:numRef>
              <c:f>'C6018 3QW'!$F$2:$F$77</c:f>
              <c:numCache>
                <c:formatCode>0.00E+00</c:formatCode>
                <c:ptCount val="76"/>
                <c:pt idx="0">
                  <c:v>5.1980546399999987E-2</c:v>
                </c:pt>
                <c:pt idx="1">
                  <c:v>7.2153128216176809E-2</c:v>
                </c:pt>
                <c:pt idx="2">
                  <c:v>1.9598439990386924E-2</c:v>
                </c:pt>
                <c:pt idx="3">
                  <c:v>4.2839431240789518E-2</c:v>
                </c:pt>
                <c:pt idx="4">
                  <c:v>3.1875631202998654E-2</c:v>
                </c:pt>
                <c:pt idx="5">
                  <c:v>3.2468115723467021E-2</c:v>
                </c:pt>
                <c:pt idx="6">
                  <c:v>2.8189764960308724E-2</c:v>
                </c:pt>
                <c:pt idx="7">
                  <c:v>2.858195284352625E-2</c:v>
                </c:pt>
                <c:pt idx="8">
                  <c:v>3.7550010470319646E-2</c:v>
                </c:pt>
                <c:pt idx="9">
                  <c:v>4.0458324012467121E-2</c:v>
                </c:pt>
                <c:pt idx="10">
                  <c:v>4.1247852193995384E-2</c:v>
                </c:pt>
                <c:pt idx="11">
                  <c:v>5.0460803841113878E-2</c:v>
                </c:pt>
                <c:pt idx="12">
                  <c:v>5.8567212363548705E-2</c:v>
                </c:pt>
                <c:pt idx="13">
                  <c:v>5.4960589543164837E-2</c:v>
                </c:pt>
                <c:pt idx="14">
                  <c:v>5.8447359999999997E-2</c:v>
                </c:pt>
                <c:pt idx="15">
                  <c:v>6.0523621356965235E-2</c:v>
                </c:pt>
                <c:pt idx="16">
                  <c:v>6.151973868224294E-2</c:v>
                </c:pt>
                <c:pt idx="17">
                  <c:v>6.3265993734772027E-2</c:v>
                </c:pt>
                <c:pt idx="18">
                  <c:v>6.6579952427003278E-2</c:v>
                </c:pt>
                <c:pt idx="19">
                  <c:v>6.7447565008097884E-2</c:v>
                </c:pt>
                <c:pt idx="20">
                  <c:v>7.0422911836865928E-2</c:v>
                </c:pt>
                <c:pt idx="21">
                  <c:v>7.2957358030840982E-2</c:v>
                </c:pt>
                <c:pt idx="22">
                  <c:v>7.3801175512554898E-2</c:v>
                </c:pt>
                <c:pt idx="23">
                  <c:v>7.5470307246868665E-2</c:v>
                </c:pt>
                <c:pt idx="24">
                  <c:v>7.8126035737747415E-2</c:v>
                </c:pt>
                <c:pt idx="25">
                  <c:v>7.8401741875580314E-2</c:v>
                </c:pt>
                <c:pt idx="26">
                  <c:v>8.0316649583996494E-2</c:v>
                </c:pt>
                <c:pt idx="27">
                  <c:v>8.0930217894065723E-2</c:v>
                </c:pt>
                <c:pt idx="28">
                  <c:v>8.0953677733464541E-2</c:v>
                </c:pt>
                <c:pt idx="29">
                  <c:v>8.182215755702911E-2</c:v>
                </c:pt>
                <c:pt idx="30">
                  <c:v>8.1942692894511268E-2</c:v>
                </c:pt>
                <c:pt idx="31">
                  <c:v>8.1423664366000431E-2</c:v>
                </c:pt>
                <c:pt idx="32">
                  <c:v>8.1179722533584367E-2</c:v>
                </c:pt>
                <c:pt idx="33">
                  <c:v>8.1058475224163304E-2</c:v>
                </c:pt>
                <c:pt idx="34">
                  <c:v>8.0235626012388442E-2</c:v>
                </c:pt>
                <c:pt idx="35">
                  <c:v>7.9459673246388016E-2</c:v>
                </c:pt>
                <c:pt idx="36">
                  <c:v>7.8465462843878786E-2</c:v>
                </c:pt>
                <c:pt idx="37">
                  <c:v>7.7383226646058151E-2</c:v>
                </c:pt>
                <c:pt idx="38">
                  <c:v>7.6114843002387605E-2</c:v>
                </c:pt>
                <c:pt idx="39">
                  <c:v>7.4830444569646618E-2</c:v>
                </c:pt>
                <c:pt idx="40">
                  <c:v>7.3314806494867171E-2</c:v>
                </c:pt>
                <c:pt idx="41">
                  <c:v>7.1606850922177223E-2</c:v>
                </c:pt>
                <c:pt idx="42">
                  <c:v>6.9918301114548775E-2</c:v>
                </c:pt>
                <c:pt idx="43">
                  <c:v>6.8146176076306728E-2</c:v>
                </c:pt>
                <c:pt idx="44">
                  <c:v>6.6233226002958848E-2</c:v>
                </c:pt>
                <c:pt idx="45">
                  <c:v>6.4277097099177699E-2</c:v>
                </c:pt>
                <c:pt idx="46">
                  <c:v>6.2225042751416111E-2</c:v>
                </c:pt>
                <c:pt idx="47">
                  <c:v>6.2332214805427111E-2</c:v>
                </c:pt>
                <c:pt idx="48">
                  <c:v>6.1539745799863231E-2</c:v>
                </c:pt>
                <c:pt idx="49">
                  <c:v>6.0518532783073002E-2</c:v>
                </c:pt>
                <c:pt idx="50">
                  <c:v>5.9693771687611412E-2</c:v>
                </c:pt>
                <c:pt idx="51">
                  <c:v>5.8777079940682452E-2</c:v>
                </c:pt>
                <c:pt idx="52">
                  <c:v>5.7785755075517399E-2</c:v>
                </c:pt>
                <c:pt idx="53">
                  <c:v>5.6929144087925813E-2</c:v>
                </c:pt>
                <c:pt idx="54">
                  <c:v>5.6126226566742689E-2</c:v>
                </c:pt>
                <c:pt idx="55">
                  <c:v>5.498955401795888E-2</c:v>
                </c:pt>
                <c:pt idx="56">
                  <c:v>5.3958912298421036E-2</c:v>
                </c:pt>
                <c:pt idx="57">
                  <c:v>5.3128389537323406E-2</c:v>
                </c:pt>
                <c:pt idx="58">
                  <c:v>5.2137472108824016E-2</c:v>
                </c:pt>
                <c:pt idx="59">
                  <c:v>5.1415340297419933E-2</c:v>
                </c:pt>
                <c:pt idx="60">
                  <c:v>5.057352032878322E-2</c:v>
                </c:pt>
                <c:pt idx="61">
                  <c:v>4.9862152838477274E-2</c:v>
                </c:pt>
                <c:pt idx="62">
                  <c:v>4.8707279682620779E-2</c:v>
                </c:pt>
                <c:pt idx="63">
                  <c:v>4.7947303610363728E-2</c:v>
                </c:pt>
                <c:pt idx="64">
                  <c:v>4.7077541849789586E-2</c:v>
                </c:pt>
                <c:pt idx="65">
                  <c:v>4.622878277459351E-2</c:v>
                </c:pt>
                <c:pt idx="66">
                  <c:v>4.5330530974658133E-2</c:v>
                </c:pt>
                <c:pt idx="67">
                  <c:v>4.4343489917112573E-2</c:v>
                </c:pt>
                <c:pt idx="68">
                  <c:v>4.345013978959876E-2</c:v>
                </c:pt>
                <c:pt idx="69">
                  <c:v>4.2530171068439898E-2</c:v>
                </c:pt>
                <c:pt idx="70">
                  <c:v>4.1602921111664658E-2</c:v>
                </c:pt>
                <c:pt idx="71">
                  <c:v>4.0681406006515777E-2</c:v>
                </c:pt>
                <c:pt idx="72">
                  <c:v>3.9727397725539702E-2</c:v>
                </c:pt>
                <c:pt idx="73">
                  <c:v>3.8754370662409311E-2</c:v>
                </c:pt>
                <c:pt idx="74">
                  <c:v>3.7879325743999999E-2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168-436B-A9F6-53E7458C51C0}"/>
            </c:ext>
          </c:extLst>
        </c:ser>
        <c:ser>
          <c:idx val="0"/>
          <c:order val="1"/>
          <c:tx>
            <c:strRef>
              <c:f>'C6018 3QW'!$L$1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3QW'!$L$2:$L$77</c:f>
              <c:numCache>
                <c:formatCode>0.00E+00</c:formatCode>
                <c:ptCount val="76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168-436B-A9F6-53E7458C51C0}"/>
            </c:ext>
          </c:extLst>
        </c:ser>
        <c:ser>
          <c:idx val="1"/>
          <c:order val="2"/>
          <c:tx>
            <c:strRef>
              <c:f>'C6018 3QW'!$R$1</c:f>
              <c:strCache>
                <c:ptCount val="1"/>
                <c:pt idx="0">
                  <c:v>C6018 200 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3QW'!$R$2:$R$77</c:f>
              <c:numCache>
                <c:formatCode>0.00E+00</c:formatCode>
                <c:ptCount val="76"/>
                <c:pt idx="1">
                  <c:v>2.0467119159470262E-2</c:v>
                </c:pt>
                <c:pt idx="2">
                  <c:v>4.6020320610890834E-2</c:v>
                </c:pt>
                <c:pt idx="3">
                  <c:v>4.8366706211484971E-2</c:v>
                </c:pt>
                <c:pt idx="4">
                  <c:v>5.8905130278646592E-2</c:v>
                </c:pt>
                <c:pt idx="5">
                  <c:v>5.8197407194391253E-2</c:v>
                </c:pt>
                <c:pt idx="6">
                  <c:v>4.5190761168906093E-2</c:v>
                </c:pt>
                <c:pt idx="7">
                  <c:v>4.5569561570609388E-2</c:v>
                </c:pt>
                <c:pt idx="8">
                  <c:v>5.4482295992202369E-2</c:v>
                </c:pt>
                <c:pt idx="9">
                  <c:v>4.6450465345603292E-2</c:v>
                </c:pt>
                <c:pt idx="10">
                  <c:v>5.2082085567732958E-2</c:v>
                </c:pt>
                <c:pt idx="11">
                  <c:v>5.3253163370913507E-2</c:v>
                </c:pt>
                <c:pt idx="12">
                  <c:v>5.8904096328530615E-2</c:v>
                </c:pt>
                <c:pt idx="13">
                  <c:v>5.7549483498934122E-2</c:v>
                </c:pt>
                <c:pt idx="14">
                  <c:v>6.5462675152466912E-2</c:v>
                </c:pt>
                <c:pt idx="15">
                  <c:v>6.7023488086050562E-2</c:v>
                </c:pt>
                <c:pt idx="16">
                  <c:v>6.7223724705131285E-2</c:v>
                </c:pt>
                <c:pt idx="17">
                  <c:v>7.2868282329078063E-2</c:v>
                </c:pt>
                <c:pt idx="18">
                  <c:v>7.4199683293745045E-2</c:v>
                </c:pt>
                <c:pt idx="19">
                  <c:v>7.770102391073555E-2</c:v>
                </c:pt>
                <c:pt idx="20">
                  <c:v>7.8476124859096316E-2</c:v>
                </c:pt>
                <c:pt idx="21">
                  <c:v>8.2434915708658379E-2</c:v>
                </c:pt>
                <c:pt idx="22">
                  <c:v>8.3985418700563849E-2</c:v>
                </c:pt>
                <c:pt idx="23">
                  <c:v>8.5312671013826655E-2</c:v>
                </c:pt>
                <c:pt idx="24">
                  <c:v>8.6744307350502245E-2</c:v>
                </c:pt>
                <c:pt idx="25">
                  <c:v>8.7649600920363016E-2</c:v>
                </c:pt>
                <c:pt idx="26">
                  <c:v>8.9076523746116285E-2</c:v>
                </c:pt>
                <c:pt idx="27">
                  <c:v>9.003173281455977E-2</c:v>
                </c:pt>
                <c:pt idx="28">
                  <c:v>8.9942286293878362E-2</c:v>
                </c:pt>
                <c:pt idx="29">
                  <c:v>9.0259700622504727E-2</c:v>
                </c:pt>
                <c:pt idx="30">
                  <c:v>8.9941822007970837E-2</c:v>
                </c:pt>
                <c:pt idx="31">
                  <c:v>8.9528396529110987E-2</c:v>
                </c:pt>
                <c:pt idx="32">
                  <c:v>8.8618529225407874E-2</c:v>
                </c:pt>
                <c:pt idx="33">
                  <c:v>8.7732107082861763E-2</c:v>
                </c:pt>
                <c:pt idx="34">
                  <c:v>8.6563561876289913E-2</c:v>
                </c:pt>
                <c:pt idx="35">
                  <c:v>8.5365785860074345E-2</c:v>
                </c:pt>
                <c:pt idx="36">
                  <c:v>8.3860846143201134E-2</c:v>
                </c:pt>
                <c:pt idx="37">
                  <c:v>8.227214979507616E-2</c:v>
                </c:pt>
                <c:pt idx="38">
                  <c:v>8.0570772355057579E-2</c:v>
                </c:pt>
                <c:pt idx="39">
                  <c:v>7.8569140566158741E-2</c:v>
                </c:pt>
                <c:pt idx="40">
                  <c:v>7.6475625924475821E-2</c:v>
                </c:pt>
                <c:pt idx="41">
                  <c:v>7.4297862009732304E-2</c:v>
                </c:pt>
                <c:pt idx="42">
                  <c:v>7.2042732835894602E-2</c:v>
                </c:pt>
                <c:pt idx="43">
                  <c:v>7.2978135578183209E-2</c:v>
                </c:pt>
                <c:pt idx="44">
                  <c:v>7.1594050534481327E-2</c:v>
                </c:pt>
                <c:pt idx="45">
                  <c:v>7.0802559746255808E-2</c:v>
                </c:pt>
                <c:pt idx="46">
                  <c:v>6.9827614539112792E-2</c:v>
                </c:pt>
                <c:pt idx="47">
                  <c:v>6.8551457235118532E-2</c:v>
                </c:pt>
                <c:pt idx="48">
                  <c:v>6.78129699227073E-2</c:v>
                </c:pt>
                <c:pt idx="49">
                  <c:v>6.6812820316008964E-2</c:v>
                </c:pt>
                <c:pt idx="50">
                  <c:v>6.5861118563298751E-2</c:v>
                </c:pt>
                <c:pt idx="51">
                  <c:v>6.4839026842099065E-2</c:v>
                </c:pt>
                <c:pt idx="52">
                  <c:v>6.3001158770500706E-2</c:v>
                </c:pt>
                <c:pt idx="53">
                  <c:v>6.2181632707051356E-2</c:v>
                </c:pt>
                <c:pt idx="54">
                  <c:v>6.13342284011716E-2</c:v>
                </c:pt>
                <c:pt idx="55">
                  <c:v>6.0218055264752955E-2</c:v>
                </c:pt>
                <c:pt idx="56">
                  <c:v>5.9132758408965348E-2</c:v>
                </c:pt>
                <c:pt idx="57">
                  <c:v>5.8435277089391599E-2</c:v>
                </c:pt>
                <c:pt idx="58">
                  <c:v>5.7411872674788401E-2</c:v>
                </c:pt>
                <c:pt idx="59">
                  <c:v>5.647728874772729E-2</c:v>
                </c:pt>
                <c:pt idx="60">
                  <c:v>5.5675040270877531E-2</c:v>
                </c:pt>
                <c:pt idx="61">
                  <c:v>5.4592856503804819E-2</c:v>
                </c:pt>
                <c:pt idx="62">
                  <c:v>5.3477113090196461E-2</c:v>
                </c:pt>
                <c:pt idx="63">
                  <c:v>5.2584269695937769E-2</c:v>
                </c:pt>
                <c:pt idx="64">
                  <c:v>5.1499827136633966E-2</c:v>
                </c:pt>
                <c:pt idx="65">
                  <c:v>5.0542879816038881E-2</c:v>
                </c:pt>
                <c:pt idx="66">
                  <c:v>4.950512582032586E-2</c:v>
                </c:pt>
                <c:pt idx="67">
                  <c:v>4.842650021256107E-2</c:v>
                </c:pt>
                <c:pt idx="68">
                  <c:v>4.7377611704022174E-2</c:v>
                </c:pt>
                <c:pt idx="69">
                  <c:v>4.6378735917114354E-2</c:v>
                </c:pt>
                <c:pt idx="70">
                  <c:v>4.5234202228004443E-2</c:v>
                </c:pt>
                <c:pt idx="71">
                  <c:v>4.4153805633046168E-2</c:v>
                </c:pt>
                <c:pt idx="72">
                  <c:v>4.3074563871600004E-2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168-436B-A9F6-53E7458C51C0}"/>
            </c:ext>
          </c:extLst>
        </c:ser>
        <c:ser>
          <c:idx val="2"/>
          <c:order val="3"/>
          <c:tx>
            <c:strRef>
              <c:f>'C6018 3QW'!$X$1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3QW'!$X$2:$X$77</c:f>
              <c:numCache>
                <c:formatCode>0.00E+00</c:formatCode>
                <c:ptCount val="76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168-436B-A9F6-53E7458C51C0}"/>
            </c:ext>
          </c:extLst>
        </c:ser>
        <c:ser>
          <c:idx val="3"/>
          <c:order val="4"/>
          <c:tx>
            <c:strRef>
              <c:f>'C6018 3QW'!$AD$1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3QW'!$AD$2:$AD$77</c:f>
              <c:numCache>
                <c:formatCode>0.00E+00</c:formatCode>
                <c:ptCount val="76"/>
                <c:pt idx="0">
                  <c:v>-3.4313781240000001E-2</c:v>
                </c:pt>
                <c:pt idx="1">
                  <c:v>8.5301593852890961E-2</c:v>
                </c:pt>
                <c:pt idx="2">
                  <c:v>5.3910887961071727E-2</c:v>
                </c:pt>
                <c:pt idx="3">
                  <c:v>7.8545518950755289E-2</c:v>
                </c:pt>
                <c:pt idx="4">
                  <c:v>6.237753490879603E-2</c:v>
                </c:pt>
                <c:pt idx="5">
                  <c:v>6.1034766812029961E-2</c:v>
                </c:pt>
                <c:pt idx="6">
                  <c:v>5.5776451645521426E-2</c:v>
                </c:pt>
                <c:pt idx="7">
                  <c:v>6.6685477767518708E-2</c:v>
                </c:pt>
                <c:pt idx="8">
                  <c:v>6.154797652771353E-2</c:v>
                </c:pt>
                <c:pt idx="9">
                  <c:v>6.4400698440089915E-2</c:v>
                </c:pt>
                <c:pt idx="10">
                  <c:v>6.0464815331592196E-2</c:v>
                </c:pt>
                <c:pt idx="11">
                  <c:v>6.9524094903833877E-2</c:v>
                </c:pt>
                <c:pt idx="12">
                  <c:v>6.5188947656574778E-2</c:v>
                </c:pt>
                <c:pt idx="13">
                  <c:v>6.5265616244535155E-2</c:v>
                </c:pt>
                <c:pt idx="14">
                  <c:v>7.059333177865286E-2</c:v>
                </c:pt>
                <c:pt idx="15">
                  <c:v>7.2744255402276678E-2</c:v>
                </c:pt>
                <c:pt idx="16">
                  <c:v>7.750290868823323E-2</c:v>
                </c:pt>
                <c:pt idx="17">
                  <c:v>7.7577644392214942E-2</c:v>
                </c:pt>
                <c:pt idx="18">
                  <c:v>8.1064429547325748E-2</c:v>
                </c:pt>
                <c:pt idx="19">
                  <c:v>8.1522938574811854E-2</c:v>
                </c:pt>
                <c:pt idx="20">
                  <c:v>8.5279838044169151E-2</c:v>
                </c:pt>
                <c:pt idx="21">
                  <c:v>8.685870635168827E-2</c:v>
                </c:pt>
                <c:pt idx="22">
                  <c:v>8.7971186866171211E-2</c:v>
                </c:pt>
                <c:pt idx="23">
                  <c:v>8.9287974577731813E-2</c:v>
                </c:pt>
                <c:pt idx="24">
                  <c:v>9.1290549253684641E-2</c:v>
                </c:pt>
                <c:pt idx="25">
                  <c:v>9.1717693531893116E-2</c:v>
                </c:pt>
                <c:pt idx="26">
                  <c:v>9.2813272081668882E-2</c:v>
                </c:pt>
                <c:pt idx="27">
                  <c:v>9.3456120375940172E-2</c:v>
                </c:pt>
                <c:pt idx="28">
                  <c:v>9.3677031066465438E-2</c:v>
                </c:pt>
                <c:pt idx="29">
                  <c:v>9.3558634077719111E-2</c:v>
                </c:pt>
                <c:pt idx="30">
                  <c:v>9.3842073696480136E-2</c:v>
                </c:pt>
                <c:pt idx="31">
                  <c:v>9.3188416487673204E-2</c:v>
                </c:pt>
                <c:pt idx="32">
                  <c:v>9.2228998363165948E-2</c:v>
                </c:pt>
                <c:pt idx="33">
                  <c:v>9.1479628956704001E-2</c:v>
                </c:pt>
                <c:pt idx="34">
                  <c:v>9.0350606867898614E-2</c:v>
                </c:pt>
                <c:pt idx="35">
                  <c:v>8.8935271585490819E-2</c:v>
                </c:pt>
                <c:pt idx="36">
                  <c:v>8.7313377418283461E-2</c:v>
                </c:pt>
                <c:pt idx="37">
                  <c:v>8.5665161242545015E-2</c:v>
                </c:pt>
                <c:pt idx="38">
                  <c:v>8.3763116189490894E-2</c:v>
                </c:pt>
                <c:pt idx="39">
                  <c:v>8.1726225323945148E-2</c:v>
                </c:pt>
                <c:pt idx="40">
                  <c:v>7.9585090399015929E-2</c:v>
                </c:pt>
                <c:pt idx="41">
                  <c:v>7.7281288619442445E-2</c:v>
                </c:pt>
                <c:pt idx="42">
                  <c:v>7.4884730424153625E-2</c:v>
                </c:pt>
                <c:pt idx="43">
                  <c:v>7.5003942425758516E-2</c:v>
                </c:pt>
                <c:pt idx="44">
                  <c:v>7.4528792513520972E-2</c:v>
                </c:pt>
                <c:pt idx="45">
                  <c:v>7.2888012759726908E-2</c:v>
                </c:pt>
                <c:pt idx="46">
                  <c:v>7.2746505007962675E-2</c:v>
                </c:pt>
                <c:pt idx="47">
                  <c:v>7.1761683834827714E-2</c:v>
                </c:pt>
                <c:pt idx="48">
                  <c:v>7.0724447696982204E-2</c:v>
                </c:pt>
                <c:pt idx="49">
                  <c:v>6.9293493999242214E-2</c:v>
                </c:pt>
                <c:pt idx="50">
                  <c:v>6.8570250162455951E-2</c:v>
                </c:pt>
                <c:pt idx="51">
                  <c:v>6.7660990917170108E-2</c:v>
                </c:pt>
                <c:pt idx="52">
                  <c:v>6.5492866917463977E-2</c:v>
                </c:pt>
                <c:pt idx="53">
                  <c:v>6.4440007272893021E-2</c:v>
                </c:pt>
                <c:pt idx="54">
                  <c:v>6.356816292798706E-2</c:v>
                </c:pt>
                <c:pt idx="55">
                  <c:v>6.2489823102746214E-2</c:v>
                </c:pt>
                <c:pt idx="56">
                  <c:v>6.1630419202043318E-2</c:v>
                </c:pt>
                <c:pt idx="57">
                  <c:v>6.0598652620143738E-2</c:v>
                </c:pt>
                <c:pt idx="58">
                  <c:v>5.9675016804882838E-2</c:v>
                </c:pt>
                <c:pt idx="59">
                  <c:v>5.8764340785536009E-2</c:v>
                </c:pt>
                <c:pt idx="60">
                  <c:v>5.7678550814561483E-2</c:v>
                </c:pt>
                <c:pt idx="61">
                  <c:v>5.6611101138316251E-2</c:v>
                </c:pt>
                <c:pt idx="62">
                  <c:v>5.5629579417058095E-2</c:v>
                </c:pt>
                <c:pt idx="63">
                  <c:v>5.4597952209179713E-2</c:v>
                </c:pt>
                <c:pt idx="64">
                  <c:v>5.3564556633963416E-2</c:v>
                </c:pt>
                <c:pt idx="65">
                  <c:v>5.2465184855733919E-2</c:v>
                </c:pt>
                <c:pt idx="66">
                  <c:v>5.1401669828282107E-2</c:v>
                </c:pt>
                <c:pt idx="67">
                  <c:v>5.0275299436251059E-2</c:v>
                </c:pt>
                <c:pt idx="68">
                  <c:v>4.9194623190049303E-2</c:v>
                </c:pt>
                <c:pt idx="69">
                  <c:v>4.8136352293992976E-2</c:v>
                </c:pt>
                <c:pt idx="70">
                  <c:v>4.7017510847444113E-2</c:v>
                </c:pt>
                <c:pt idx="71">
                  <c:v>4.5858818727863911E-2</c:v>
                </c:pt>
                <c:pt idx="72">
                  <c:v>4.4724805551600001E-2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5168-436B-A9F6-53E7458C51C0}"/>
            </c:ext>
          </c:extLst>
        </c:ser>
        <c:ser>
          <c:idx val="4"/>
          <c:order val="5"/>
          <c:tx>
            <c:strRef>
              <c:f>'C6018 3QW'!$AJ$1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'C6018 3QW'!$H$2:$H$77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3QW'!$AJ$2:$AJ$77</c:f>
              <c:numCache>
                <c:formatCode>0.00E+00</c:formatCode>
                <c:ptCount val="76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5168-436B-A9F6-53E7458C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04720"/>
        <c:axId val="185094792"/>
      </c:scatterChart>
      <c:valAx>
        <c:axId val="1854047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94792"/>
        <c:crosses val="autoZero"/>
        <c:crossBetween val="midCat"/>
      </c:valAx>
      <c:valAx>
        <c:axId val="1850947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04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10QW'!$AF$2:$AF$74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52-4A1D-8806-07B66CB1808F}"/>
            </c:ext>
          </c:extLst>
        </c:ser>
        <c:ser>
          <c:idx val="0"/>
          <c:order val="1"/>
          <c:tx>
            <c:strRef>
              <c:f>[1]C6010!$R$1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[1]C6010!$N$2:$N$73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[1]C6010!$R$2:$R$73</c:f>
              <c:numCache>
                <c:formatCode>General</c:formatCode>
                <c:ptCount val="72"/>
                <c:pt idx="0">
                  <c:v>1.1018012800000001E-2</c:v>
                </c:pt>
                <c:pt idx="1">
                  <c:v>1.1537970898002139E-2</c:v>
                </c:pt>
                <c:pt idx="2">
                  <c:v>1.0313504171387374E-2</c:v>
                </c:pt>
                <c:pt idx="3">
                  <c:v>1.1707550170411547E-2</c:v>
                </c:pt>
                <c:pt idx="4">
                  <c:v>1.5180750795634031E-2</c:v>
                </c:pt>
                <c:pt idx="5">
                  <c:v>2.0107360121896428E-2</c:v>
                </c:pt>
                <c:pt idx="6">
                  <c:v>2.2800463280713792E-2</c:v>
                </c:pt>
                <c:pt idx="7">
                  <c:v>2.4725615209827263E-2</c:v>
                </c:pt>
                <c:pt idx="8">
                  <c:v>2.7633203584361655E-2</c:v>
                </c:pt>
                <c:pt idx="9">
                  <c:v>3.0048228667005607E-2</c:v>
                </c:pt>
                <c:pt idx="10">
                  <c:v>3.4621058142747463E-2</c:v>
                </c:pt>
                <c:pt idx="11">
                  <c:v>3.7531066627540459E-2</c:v>
                </c:pt>
                <c:pt idx="12">
                  <c:v>4.035319459802221E-2</c:v>
                </c:pt>
                <c:pt idx="13">
                  <c:v>4.2883390915407327E-2</c:v>
                </c:pt>
                <c:pt idx="14">
                  <c:v>4.6788033825116947E-2</c:v>
                </c:pt>
                <c:pt idx="15">
                  <c:v>5.013070376842018E-2</c:v>
                </c:pt>
                <c:pt idx="16">
                  <c:v>5.3371831744572773E-2</c:v>
                </c:pt>
                <c:pt idx="17">
                  <c:v>5.5983898773571385E-2</c:v>
                </c:pt>
                <c:pt idx="18">
                  <c:v>5.8870897338015982E-2</c:v>
                </c:pt>
                <c:pt idx="19">
                  <c:v>6.188197121873313E-2</c:v>
                </c:pt>
                <c:pt idx="20">
                  <c:v>6.4636279715652389E-2</c:v>
                </c:pt>
                <c:pt idx="21">
                  <c:v>6.7322484926063866E-2</c:v>
                </c:pt>
                <c:pt idx="22">
                  <c:v>6.9644867091695942E-2</c:v>
                </c:pt>
                <c:pt idx="23">
                  <c:v>7.17298780875818E-2</c:v>
                </c:pt>
                <c:pt idx="24">
                  <c:v>7.5882445791687139E-2</c:v>
                </c:pt>
                <c:pt idx="25">
                  <c:v>7.6973841941299387E-2</c:v>
                </c:pt>
                <c:pt idx="26">
                  <c:v>7.8190931706524316E-2</c:v>
                </c:pt>
                <c:pt idx="27">
                  <c:v>7.9752734241466838E-2</c:v>
                </c:pt>
                <c:pt idx="28">
                  <c:v>8.1100370823408222E-2</c:v>
                </c:pt>
                <c:pt idx="29">
                  <c:v>8.1968399975815953E-2</c:v>
                </c:pt>
                <c:pt idx="30">
                  <c:v>8.2673676331036589E-2</c:v>
                </c:pt>
                <c:pt idx="31">
                  <c:v>8.3078518209191404E-2</c:v>
                </c:pt>
                <c:pt idx="32">
                  <c:v>8.32081156118024E-2</c:v>
                </c:pt>
                <c:pt idx="33">
                  <c:v>8.3325836991625893E-2</c:v>
                </c:pt>
                <c:pt idx="34">
                  <c:v>8.334329415884148E-2</c:v>
                </c:pt>
                <c:pt idx="35">
                  <c:v>8.3052650110361281E-2</c:v>
                </c:pt>
                <c:pt idx="36">
                  <c:v>8.2813580826439956E-2</c:v>
                </c:pt>
                <c:pt idx="37">
                  <c:v>8.2406077510554537E-2</c:v>
                </c:pt>
                <c:pt idx="38">
                  <c:v>8.1923447805977379E-2</c:v>
                </c:pt>
                <c:pt idx="39">
                  <c:v>8.1319583512027213E-2</c:v>
                </c:pt>
                <c:pt idx="40">
                  <c:v>8.0540542600089957E-2</c:v>
                </c:pt>
                <c:pt idx="41">
                  <c:v>7.9748647332910871E-2</c:v>
                </c:pt>
                <c:pt idx="42">
                  <c:v>7.8762918831429565E-2</c:v>
                </c:pt>
                <c:pt idx="43">
                  <c:v>7.7619595949771442E-2</c:v>
                </c:pt>
                <c:pt idx="44">
                  <c:v>7.6306440516917748E-2</c:v>
                </c:pt>
                <c:pt idx="45">
                  <c:v>7.4837110197596771E-2</c:v>
                </c:pt>
                <c:pt idx="46">
                  <c:v>7.3123088972677441E-2</c:v>
                </c:pt>
                <c:pt idx="47">
                  <c:v>7.2237063285428518E-2</c:v>
                </c:pt>
                <c:pt idx="48">
                  <c:v>7.1330847533328481E-2</c:v>
                </c:pt>
                <c:pt idx="49">
                  <c:v>6.9833681164725117E-2</c:v>
                </c:pt>
                <c:pt idx="50">
                  <c:v>6.9709600892348206E-2</c:v>
                </c:pt>
                <c:pt idx="51">
                  <c:v>6.8902299752164844E-2</c:v>
                </c:pt>
                <c:pt idx="52">
                  <c:v>6.8026285719494956E-2</c:v>
                </c:pt>
                <c:pt idx="53">
                  <c:v>6.7658339325994007E-2</c:v>
                </c:pt>
                <c:pt idx="54">
                  <c:v>6.7071387035108718E-2</c:v>
                </c:pt>
                <c:pt idx="55">
                  <c:v>6.6205302099999266E-2</c:v>
                </c:pt>
                <c:pt idx="56">
                  <c:v>6.5747572695657938E-2</c:v>
                </c:pt>
                <c:pt idx="57">
                  <c:v>6.4924598879592926E-2</c:v>
                </c:pt>
                <c:pt idx="58">
                  <c:v>6.4057569152239952E-2</c:v>
                </c:pt>
                <c:pt idx="59">
                  <c:v>6.3204655444398683E-2</c:v>
                </c:pt>
                <c:pt idx="60">
                  <c:v>6.2191181355679304E-2</c:v>
                </c:pt>
                <c:pt idx="61">
                  <c:v>6.125325893765747E-2</c:v>
                </c:pt>
                <c:pt idx="62">
                  <c:v>6.0320719853282072E-2</c:v>
                </c:pt>
                <c:pt idx="63">
                  <c:v>5.9244252858062812E-2</c:v>
                </c:pt>
                <c:pt idx="64">
                  <c:v>5.8189386255377194E-2</c:v>
                </c:pt>
                <c:pt idx="65">
                  <c:v>5.70771113163316E-2</c:v>
                </c:pt>
                <c:pt idx="66">
                  <c:v>5.5908485784046294E-2</c:v>
                </c:pt>
                <c:pt idx="67">
                  <c:v>5.4867028281554917E-2</c:v>
                </c:pt>
                <c:pt idx="68">
                  <c:v>5.3760825024269002E-2</c:v>
                </c:pt>
                <c:pt idx="69">
                  <c:v>5.2041861218973702E-2</c:v>
                </c:pt>
                <c:pt idx="70">
                  <c:v>5.1332370112188677E-2</c:v>
                </c:pt>
                <c:pt idx="71">
                  <c:v>5.0082306023999996E-2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52-4A1D-8806-07B66CB1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50032"/>
        <c:axId val="216050424"/>
      </c:scatterChart>
      <c:valAx>
        <c:axId val="21605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50424"/>
        <c:crosses val="autoZero"/>
        <c:crossBetween val="midCat"/>
      </c:valAx>
      <c:valAx>
        <c:axId val="21605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50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10QW'!$Z$2:$Z$74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3-4E16-816B-BAB3281E30ED}"/>
            </c:ext>
          </c:extLst>
        </c:ser>
        <c:ser>
          <c:idx val="0"/>
          <c:order val="1"/>
          <c:tx>
            <c:strRef>
              <c:f>[1]C6010!$L$1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[1]C6010!$H$2:$H$73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[1]C6010!$L$2:$L$73</c:f>
              <c:numCache>
                <c:formatCode>General</c:formatCode>
                <c:ptCount val="72"/>
                <c:pt idx="0">
                  <c:v>2.6423170199999998E-3</c:v>
                </c:pt>
                <c:pt idx="1">
                  <c:v>6.4697954905161628E-3</c:v>
                </c:pt>
                <c:pt idx="2">
                  <c:v>6.6731780821917813E-3</c:v>
                </c:pt>
                <c:pt idx="3">
                  <c:v>7.6310124551211668E-3</c:v>
                </c:pt>
                <c:pt idx="4">
                  <c:v>1.0049569579669489E-2</c:v>
                </c:pt>
                <c:pt idx="5">
                  <c:v>1.4169591139067411E-2</c:v>
                </c:pt>
                <c:pt idx="6">
                  <c:v>1.741033689022416E-2</c:v>
                </c:pt>
                <c:pt idx="7">
                  <c:v>2.1424519327501147E-2</c:v>
                </c:pt>
                <c:pt idx="8">
                  <c:v>2.4820537609788303E-2</c:v>
                </c:pt>
                <c:pt idx="9">
                  <c:v>2.6199874002519951E-2</c:v>
                </c:pt>
                <c:pt idx="10">
                  <c:v>2.9693083041660497E-2</c:v>
                </c:pt>
                <c:pt idx="11">
                  <c:v>3.3496679247764997E-2</c:v>
                </c:pt>
                <c:pt idx="12">
                  <c:v>3.7731453052368996E-2</c:v>
                </c:pt>
                <c:pt idx="13">
                  <c:v>4.1125906461698801E-2</c:v>
                </c:pt>
                <c:pt idx="14">
                  <c:v>4.4630342569269531E-2</c:v>
                </c:pt>
                <c:pt idx="15">
                  <c:v>4.7723637458776384E-2</c:v>
                </c:pt>
                <c:pt idx="16">
                  <c:v>5.1409833513705844E-2</c:v>
                </c:pt>
                <c:pt idx="17">
                  <c:v>5.4770722548678367E-2</c:v>
                </c:pt>
                <c:pt idx="18">
                  <c:v>5.7841412938362098E-2</c:v>
                </c:pt>
                <c:pt idx="19">
                  <c:v>6.0746571891308263E-2</c:v>
                </c:pt>
                <c:pt idx="20">
                  <c:v>6.3536110560983058E-2</c:v>
                </c:pt>
                <c:pt idx="21">
                  <c:v>6.6404136137481251E-2</c:v>
                </c:pt>
                <c:pt idx="22">
                  <c:v>6.8971219332698716E-2</c:v>
                </c:pt>
                <c:pt idx="23">
                  <c:v>7.1175490380638251E-2</c:v>
                </c:pt>
                <c:pt idx="24">
                  <c:v>7.549218417171881E-2</c:v>
                </c:pt>
                <c:pt idx="25">
                  <c:v>7.6956126905582664E-2</c:v>
                </c:pt>
                <c:pt idx="26">
                  <c:v>7.8299129923868338E-2</c:v>
                </c:pt>
                <c:pt idx="27">
                  <c:v>7.9798966696016993E-2</c:v>
                </c:pt>
                <c:pt idx="28">
                  <c:v>8.0813943217665621E-2</c:v>
                </c:pt>
                <c:pt idx="29">
                  <c:v>8.1698661341432624E-2</c:v>
                </c:pt>
                <c:pt idx="30">
                  <c:v>8.2312509062188718E-2</c:v>
                </c:pt>
                <c:pt idx="31">
                  <c:v>8.2776147461116362E-2</c:v>
                </c:pt>
                <c:pt idx="32">
                  <c:v>8.3105896541885299E-2</c:v>
                </c:pt>
                <c:pt idx="33">
                  <c:v>8.3334563235082051E-2</c:v>
                </c:pt>
                <c:pt idx="34">
                  <c:v>8.3297622852188294E-2</c:v>
                </c:pt>
                <c:pt idx="35">
                  <c:v>8.3072017280149596E-2</c:v>
                </c:pt>
                <c:pt idx="36">
                  <c:v>8.2918268883991189E-2</c:v>
                </c:pt>
                <c:pt idx="37">
                  <c:v>8.2486600730515627E-2</c:v>
                </c:pt>
                <c:pt idx="38">
                  <c:v>8.2065584701458305E-2</c:v>
                </c:pt>
                <c:pt idx="39">
                  <c:v>8.1534529523850888E-2</c:v>
                </c:pt>
                <c:pt idx="40">
                  <c:v>8.0840353036437246E-2</c:v>
                </c:pt>
                <c:pt idx="41">
                  <c:v>7.9933026354046297E-2</c:v>
                </c:pt>
                <c:pt idx="42">
                  <c:v>7.9008676493300289E-2</c:v>
                </c:pt>
                <c:pt idx="43">
                  <c:v>7.7846297050888955E-2</c:v>
                </c:pt>
                <c:pt idx="44">
                  <c:v>7.6554405275224988E-2</c:v>
                </c:pt>
                <c:pt idx="45">
                  <c:v>7.50293582805934E-2</c:v>
                </c:pt>
                <c:pt idx="46">
                  <c:v>7.331506822262901E-2</c:v>
                </c:pt>
                <c:pt idx="47">
                  <c:v>7.2485766866330389E-2</c:v>
                </c:pt>
                <c:pt idx="48">
                  <c:v>7.1788828252616468E-2</c:v>
                </c:pt>
                <c:pt idx="49">
                  <c:v>7.0279961890906059E-2</c:v>
                </c:pt>
                <c:pt idx="50">
                  <c:v>7.0057863690176359E-2</c:v>
                </c:pt>
                <c:pt idx="51">
                  <c:v>6.9165832400248817E-2</c:v>
                </c:pt>
                <c:pt idx="52">
                  <c:v>6.8314438287980311E-2</c:v>
                </c:pt>
                <c:pt idx="53">
                  <c:v>6.7943347540652455E-2</c:v>
                </c:pt>
                <c:pt idx="54">
                  <c:v>6.723254750322491E-2</c:v>
                </c:pt>
                <c:pt idx="55">
                  <c:v>6.6856744520415248E-2</c:v>
                </c:pt>
                <c:pt idx="56">
                  <c:v>6.607008384724937E-2</c:v>
                </c:pt>
                <c:pt idx="57">
                  <c:v>6.518656861881697E-2</c:v>
                </c:pt>
                <c:pt idx="58">
                  <c:v>6.4244861198631292E-2</c:v>
                </c:pt>
                <c:pt idx="59">
                  <c:v>6.3317357369631067E-2</c:v>
                </c:pt>
                <c:pt idx="60">
                  <c:v>6.2356853761256811E-2</c:v>
                </c:pt>
                <c:pt idx="61">
                  <c:v>6.1491628300100867E-2</c:v>
                </c:pt>
                <c:pt idx="62">
                  <c:v>6.0509743071311635E-2</c:v>
                </c:pt>
                <c:pt idx="63">
                  <c:v>5.9373317580211374E-2</c:v>
                </c:pt>
                <c:pt idx="64">
                  <c:v>5.8400171398594054E-2</c:v>
                </c:pt>
                <c:pt idx="65">
                  <c:v>5.7298850504045928E-2</c:v>
                </c:pt>
                <c:pt idx="66">
                  <c:v>5.6165031490640463E-2</c:v>
                </c:pt>
                <c:pt idx="67">
                  <c:v>5.5065497350754583E-2</c:v>
                </c:pt>
                <c:pt idx="68">
                  <c:v>5.3909393269734131E-2</c:v>
                </c:pt>
                <c:pt idx="69">
                  <c:v>5.2248782429360111E-2</c:v>
                </c:pt>
                <c:pt idx="70">
                  <c:v>5.1557890159498999E-2</c:v>
                </c:pt>
                <c:pt idx="71">
                  <c:v>5.0356884816000001E-2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3-4E16-816B-BAB3281E3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63400"/>
        <c:axId val="216563792"/>
      </c:scatterChart>
      <c:valAx>
        <c:axId val="21656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3792"/>
        <c:crosses val="autoZero"/>
        <c:crossBetween val="midCat"/>
      </c:valAx>
      <c:valAx>
        <c:axId val="21656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3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10QW'!$AL$2:$AL$74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98-47C6-B1B9-E93A6DF55CB8}"/>
            </c:ext>
          </c:extLst>
        </c:ser>
        <c:ser>
          <c:idx val="0"/>
          <c:order val="1"/>
          <c:tx>
            <c:strRef>
              <c:f>[1]C6010!$X$1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[1]C6010!$T$2:$T$73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[1]C6010!$X$2:$X$73</c:f>
              <c:numCache>
                <c:formatCode>General</c:formatCode>
                <c:ptCount val="72"/>
                <c:pt idx="0">
                  <c:v>4.417356009999999E-3</c:v>
                </c:pt>
                <c:pt idx="1">
                  <c:v>6.2791275201153473E-3</c:v>
                </c:pt>
                <c:pt idx="2">
                  <c:v>7.9157355718062275E-3</c:v>
                </c:pt>
                <c:pt idx="3">
                  <c:v>1.1924832234240488E-2</c:v>
                </c:pt>
                <c:pt idx="4">
                  <c:v>1.4700081142884085E-2</c:v>
                </c:pt>
                <c:pt idx="5">
                  <c:v>1.8264971264480082E-2</c:v>
                </c:pt>
                <c:pt idx="6">
                  <c:v>2.0812137889952214E-2</c:v>
                </c:pt>
                <c:pt idx="7">
                  <c:v>2.4267721503706145E-2</c:v>
                </c:pt>
                <c:pt idx="8">
                  <c:v>2.7746498222713255E-2</c:v>
                </c:pt>
                <c:pt idx="9">
                  <c:v>2.9818176794358848E-2</c:v>
                </c:pt>
                <c:pt idx="10">
                  <c:v>3.3158301189536721E-2</c:v>
                </c:pt>
                <c:pt idx="11">
                  <c:v>3.590322082863228E-2</c:v>
                </c:pt>
                <c:pt idx="12">
                  <c:v>3.8964103155346166E-2</c:v>
                </c:pt>
                <c:pt idx="13">
                  <c:v>4.2290116119506692E-2</c:v>
                </c:pt>
                <c:pt idx="14">
                  <c:v>4.5826952860741281E-2</c:v>
                </c:pt>
                <c:pt idx="15">
                  <c:v>4.8636474180447628E-2</c:v>
                </c:pt>
                <c:pt idx="16">
                  <c:v>5.1943573549978014E-2</c:v>
                </c:pt>
                <c:pt idx="17">
                  <c:v>5.4922695276509489E-2</c:v>
                </c:pt>
                <c:pt idx="18">
                  <c:v>5.8180788924517744E-2</c:v>
                </c:pt>
                <c:pt idx="19">
                  <c:v>6.1141806786485516E-2</c:v>
                </c:pt>
                <c:pt idx="20">
                  <c:v>6.3740086161703471E-2</c:v>
                </c:pt>
                <c:pt idx="21">
                  <c:v>6.650420583573223E-2</c:v>
                </c:pt>
                <c:pt idx="22">
                  <c:v>6.9042958459655537E-2</c:v>
                </c:pt>
                <c:pt idx="23">
                  <c:v>7.1253818446478379E-2</c:v>
                </c:pt>
                <c:pt idx="24">
                  <c:v>7.5586470224115646E-2</c:v>
                </c:pt>
                <c:pt idx="25">
                  <c:v>7.7040936554751804E-2</c:v>
                </c:pt>
                <c:pt idx="26">
                  <c:v>7.8358475116572693E-2</c:v>
                </c:pt>
                <c:pt idx="27">
                  <c:v>7.9937015590200458E-2</c:v>
                </c:pt>
                <c:pt idx="28">
                  <c:v>8.071938539453638E-2</c:v>
                </c:pt>
                <c:pt idx="29">
                  <c:v>8.1496666156904735E-2</c:v>
                </c:pt>
                <c:pt idx="30">
                  <c:v>8.1977425866875703E-2</c:v>
                </c:pt>
                <c:pt idx="31">
                  <c:v>8.2521241736692619E-2</c:v>
                </c:pt>
                <c:pt idx="32">
                  <c:v>8.3035175070977449E-2</c:v>
                </c:pt>
                <c:pt idx="33">
                  <c:v>8.319049251964411E-2</c:v>
                </c:pt>
                <c:pt idx="34">
                  <c:v>8.3071473531512341E-2</c:v>
                </c:pt>
                <c:pt idx="35">
                  <c:v>8.2909408401275281E-2</c:v>
                </c:pt>
                <c:pt idx="36">
                  <c:v>8.2478134165307068E-2</c:v>
                </c:pt>
                <c:pt idx="37">
                  <c:v>8.2219818161693783E-2</c:v>
                </c:pt>
                <c:pt idx="38">
                  <c:v>8.1694689666015896E-2</c:v>
                </c:pt>
                <c:pt idx="39">
                  <c:v>8.1130024483325819E-2</c:v>
                </c:pt>
                <c:pt idx="40">
                  <c:v>8.0397254251012143E-2</c:v>
                </c:pt>
                <c:pt idx="41">
                  <c:v>7.9522827077198349E-2</c:v>
                </c:pt>
                <c:pt idx="42">
                  <c:v>7.8554074552272452E-2</c:v>
                </c:pt>
                <c:pt idx="43">
                  <c:v>7.7399159239711898E-2</c:v>
                </c:pt>
                <c:pt idx="44">
                  <c:v>7.6078908262581998E-2</c:v>
                </c:pt>
                <c:pt idx="45">
                  <c:v>7.4555087936982734E-2</c:v>
                </c:pt>
                <c:pt idx="46">
                  <c:v>7.284011572142389E-2</c:v>
                </c:pt>
                <c:pt idx="47">
                  <c:v>7.2068173321520185E-2</c:v>
                </c:pt>
                <c:pt idx="48">
                  <c:v>7.1307925466648922E-2</c:v>
                </c:pt>
                <c:pt idx="49">
                  <c:v>6.9725080671971057E-2</c:v>
                </c:pt>
                <c:pt idx="50">
                  <c:v>6.9471144791623224E-2</c:v>
                </c:pt>
                <c:pt idx="51">
                  <c:v>6.893375111822031E-2</c:v>
                </c:pt>
                <c:pt idx="52">
                  <c:v>6.7929858352705222E-2</c:v>
                </c:pt>
                <c:pt idx="53">
                  <c:v>6.7460049590950408E-2</c:v>
                </c:pt>
                <c:pt idx="54">
                  <c:v>6.6705703899414076E-2</c:v>
                </c:pt>
                <c:pt idx="55">
                  <c:v>6.6512742138455011E-2</c:v>
                </c:pt>
                <c:pt idx="56">
                  <c:v>6.5543742668830521E-2</c:v>
                </c:pt>
                <c:pt idx="57">
                  <c:v>6.4590857013552522E-2</c:v>
                </c:pt>
                <c:pt idx="58">
                  <c:v>6.3718556041151425E-2</c:v>
                </c:pt>
                <c:pt idx="59">
                  <c:v>6.2793275564197878E-2</c:v>
                </c:pt>
                <c:pt idx="60">
                  <c:v>6.1849261957133854E-2</c:v>
                </c:pt>
                <c:pt idx="61">
                  <c:v>6.0887634201510013E-2</c:v>
                </c:pt>
                <c:pt idx="62">
                  <c:v>5.9855914102727163E-2</c:v>
                </c:pt>
                <c:pt idx="63">
                  <c:v>5.8885005159286338E-2</c:v>
                </c:pt>
                <c:pt idx="64">
                  <c:v>5.7871156618752841E-2</c:v>
                </c:pt>
                <c:pt idx="65">
                  <c:v>5.681532096843981E-2</c:v>
                </c:pt>
                <c:pt idx="66">
                  <c:v>5.5711218073355925E-2</c:v>
                </c:pt>
                <c:pt idx="67">
                  <c:v>5.4507894921981451E-2</c:v>
                </c:pt>
                <c:pt idx="68">
                  <c:v>5.341901625896428E-2</c:v>
                </c:pt>
                <c:pt idx="69">
                  <c:v>5.178000570609393E-2</c:v>
                </c:pt>
                <c:pt idx="70">
                  <c:v>5.1080061893322183E-2</c:v>
                </c:pt>
                <c:pt idx="71">
                  <c:v>4.9835775823999999E-2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98-47C6-B1B9-E93A6DF5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64576"/>
        <c:axId val="216564968"/>
      </c:scatterChart>
      <c:valAx>
        <c:axId val="21656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4968"/>
        <c:crosses val="autoZero"/>
        <c:crossBetween val="midCat"/>
      </c:valAx>
      <c:valAx>
        <c:axId val="2165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10QW'!$AR$2:$AR$74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BB-46C8-BF11-9462C83AD8A0}"/>
            </c:ext>
          </c:extLst>
        </c:ser>
        <c:ser>
          <c:idx val="0"/>
          <c:order val="1"/>
          <c:tx>
            <c:strRef>
              <c:f>[1]C6010!$BB$1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[1]C6010!$AX$2:$AX$73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[1]C6010!$BB$2:$BB$73</c:f>
              <c:numCache>
                <c:formatCode>General</c:formatCode>
                <c:ptCount val="72"/>
                <c:pt idx="0">
                  <c:v>5.6900027099999993E-3</c:v>
                </c:pt>
                <c:pt idx="1">
                  <c:v>7.1117033618110859E-3</c:v>
                </c:pt>
                <c:pt idx="2">
                  <c:v>8.8012804614275419E-3</c:v>
                </c:pt>
                <c:pt idx="3">
                  <c:v>1.2274805947050087E-2</c:v>
                </c:pt>
                <c:pt idx="4">
                  <c:v>1.5334211980480444E-2</c:v>
                </c:pt>
                <c:pt idx="5">
                  <c:v>1.9194224805141526E-2</c:v>
                </c:pt>
                <c:pt idx="6">
                  <c:v>2.1824977661516941E-2</c:v>
                </c:pt>
                <c:pt idx="7">
                  <c:v>2.470854707733415E-2</c:v>
                </c:pt>
                <c:pt idx="8">
                  <c:v>2.8150222633229811E-2</c:v>
                </c:pt>
                <c:pt idx="9">
                  <c:v>3.0305509626649574E-2</c:v>
                </c:pt>
                <c:pt idx="10">
                  <c:v>3.3595771977732627E-2</c:v>
                </c:pt>
                <c:pt idx="11">
                  <c:v>3.6433360063951106E-2</c:v>
                </c:pt>
                <c:pt idx="12">
                  <c:v>3.9539568910852696E-2</c:v>
                </c:pt>
                <c:pt idx="13">
                  <c:v>4.2738693329859308E-2</c:v>
                </c:pt>
                <c:pt idx="14">
                  <c:v>4.6165662468513856E-2</c:v>
                </c:pt>
                <c:pt idx="15">
                  <c:v>4.9160761675304004E-2</c:v>
                </c:pt>
                <c:pt idx="16">
                  <c:v>5.2252193379093599E-2</c:v>
                </c:pt>
                <c:pt idx="17">
                  <c:v>5.5144045371716389E-2</c:v>
                </c:pt>
                <c:pt idx="18">
                  <c:v>5.8309262482821804E-2</c:v>
                </c:pt>
                <c:pt idx="19">
                  <c:v>6.115462901520604E-2</c:v>
                </c:pt>
                <c:pt idx="20">
                  <c:v>6.3658281472437808E-2</c:v>
                </c:pt>
                <c:pt idx="21">
                  <c:v>6.6287497176352017E-2</c:v>
                </c:pt>
                <c:pt idx="22">
                  <c:v>6.8649793058210881E-2</c:v>
                </c:pt>
                <c:pt idx="23">
                  <c:v>7.0728698337027648E-2</c:v>
                </c:pt>
                <c:pt idx="24">
                  <c:v>7.4997129826861089E-2</c:v>
                </c:pt>
                <c:pt idx="25">
                  <c:v>7.658954447051014E-2</c:v>
                </c:pt>
                <c:pt idx="26">
                  <c:v>7.7360807195629627E-2</c:v>
                </c:pt>
                <c:pt idx="27">
                  <c:v>7.898042678821153E-2</c:v>
                </c:pt>
                <c:pt idx="28">
                  <c:v>7.961944118972511E-2</c:v>
                </c:pt>
                <c:pt idx="29">
                  <c:v>8.0147663571344743E-2</c:v>
                </c:pt>
                <c:pt idx="30">
                  <c:v>8.1244809060420489E-2</c:v>
                </c:pt>
                <c:pt idx="31">
                  <c:v>8.1534027854092028E-2</c:v>
                </c:pt>
                <c:pt idx="32">
                  <c:v>8.192467283592117E-2</c:v>
                </c:pt>
                <c:pt idx="33">
                  <c:v>8.2037036900406118E-2</c:v>
                </c:pt>
                <c:pt idx="34">
                  <c:v>8.1837246799298574E-2</c:v>
                </c:pt>
                <c:pt idx="35">
                  <c:v>8.1670318280367193E-2</c:v>
                </c:pt>
                <c:pt idx="36">
                  <c:v>8.1396509717491475E-2</c:v>
                </c:pt>
                <c:pt idx="37">
                  <c:v>8.0980543143114647E-2</c:v>
                </c:pt>
                <c:pt idx="38">
                  <c:v>8.0490440245803901E-2</c:v>
                </c:pt>
                <c:pt idx="39">
                  <c:v>7.9942660050920974E-2</c:v>
                </c:pt>
                <c:pt idx="40">
                  <c:v>7.9210052091767874E-2</c:v>
                </c:pt>
                <c:pt idx="41">
                  <c:v>7.834667976292542E-2</c:v>
                </c:pt>
                <c:pt idx="42">
                  <c:v>7.7384154800368199E-2</c:v>
                </c:pt>
                <c:pt idx="43">
                  <c:v>7.6249654409845061E-2</c:v>
                </c:pt>
                <c:pt idx="44">
                  <c:v>7.4948357600527704E-2</c:v>
                </c:pt>
                <c:pt idx="45">
                  <c:v>7.3475570056960871E-2</c:v>
                </c:pt>
                <c:pt idx="46">
                  <c:v>7.1836667904562598E-2</c:v>
                </c:pt>
                <c:pt idx="47">
                  <c:v>7.0878988808322815E-2</c:v>
                </c:pt>
                <c:pt idx="48">
                  <c:v>7.0127396827866187E-2</c:v>
                </c:pt>
                <c:pt idx="49">
                  <c:v>6.9368413445444338E-2</c:v>
                </c:pt>
                <c:pt idx="50">
                  <c:v>6.7917710267030695E-2</c:v>
                </c:pt>
                <c:pt idx="51">
                  <c:v>6.7503780799194293E-2</c:v>
                </c:pt>
                <c:pt idx="52">
                  <c:v>6.6668342294543964E-2</c:v>
                </c:pt>
                <c:pt idx="53">
                  <c:v>6.6539406019593988E-2</c:v>
                </c:pt>
                <c:pt idx="54">
                  <c:v>6.5797668806241549E-2</c:v>
                </c:pt>
                <c:pt idx="55">
                  <c:v>6.5278983563039433E-2</c:v>
                </c:pt>
                <c:pt idx="56">
                  <c:v>6.4765472844699107E-2</c:v>
                </c:pt>
                <c:pt idx="57">
                  <c:v>6.3703473800088076E-2</c:v>
                </c:pt>
                <c:pt idx="58">
                  <c:v>6.2853564657654903E-2</c:v>
                </c:pt>
                <c:pt idx="59">
                  <c:v>6.2067742363974748E-2</c:v>
                </c:pt>
                <c:pt idx="60">
                  <c:v>6.1133946891409913E-2</c:v>
                </c:pt>
                <c:pt idx="61">
                  <c:v>6.0134963218401019E-2</c:v>
                </c:pt>
                <c:pt idx="62">
                  <c:v>5.9175221689307562E-2</c:v>
                </c:pt>
                <c:pt idx="63">
                  <c:v>5.8224247918481756E-2</c:v>
                </c:pt>
                <c:pt idx="64">
                  <c:v>5.7207644906095888E-2</c:v>
                </c:pt>
                <c:pt idx="65">
                  <c:v>5.6082596718050715E-2</c:v>
                </c:pt>
                <c:pt idx="66">
                  <c:v>5.5078598134351724E-2</c:v>
                </c:pt>
                <c:pt idx="67">
                  <c:v>5.3980796089300891E-2</c:v>
                </c:pt>
                <c:pt idx="68">
                  <c:v>5.2837971995344409E-2</c:v>
                </c:pt>
                <c:pt idx="69">
                  <c:v>5.1719243304372713E-2</c:v>
                </c:pt>
                <c:pt idx="70">
                  <c:v>5.0041039761022289E-2</c:v>
                </c:pt>
                <c:pt idx="71">
                  <c:v>4.9364458415999998E-2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BB-46C8-BF11-9462C83A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65752"/>
        <c:axId val="216566144"/>
      </c:scatterChart>
      <c:valAx>
        <c:axId val="216565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6144"/>
        <c:crosses val="autoZero"/>
        <c:crossBetween val="midCat"/>
      </c:valAx>
      <c:valAx>
        <c:axId val="21656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5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FE0-4E9C-8C5B-950D1F96A5B4}"/>
            </c:ext>
          </c:extLst>
        </c:ser>
        <c:ser>
          <c:idx val="1"/>
          <c:order val="1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FE0-4E9C-8C5B-950D1F96A5B4}"/>
            </c:ext>
          </c:extLst>
        </c:ser>
        <c:ser>
          <c:idx val="2"/>
          <c:order val="2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FE0-4E9C-8C5B-950D1F96A5B4}"/>
            </c:ext>
          </c:extLst>
        </c:ser>
        <c:ser>
          <c:idx val="3"/>
          <c:order val="3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FE0-4E9C-8C5B-950D1F96A5B4}"/>
            </c:ext>
          </c:extLst>
        </c:ser>
        <c:ser>
          <c:idx val="4"/>
          <c:order val="4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FE0-4E9C-8C5B-950D1F96A5B4}"/>
            </c:ext>
          </c:extLst>
        </c:ser>
        <c:ser>
          <c:idx val="5"/>
          <c:order val="5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AFE0-4E9C-8C5B-950D1F96A5B4}"/>
            </c:ext>
          </c:extLst>
        </c:ser>
        <c:ser>
          <c:idx val="6"/>
          <c:order val="6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AFE0-4E9C-8C5B-950D1F96A5B4}"/>
            </c:ext>
          </c:extLst>
        </c:ser>
        <c:ser>
          <c:idx val="7"/>
          <c:order val="7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AFE0-4E9C-8C5B-950D1F96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66928"/>
        <c:axId val="216841936"/>
      </c:scatterChart>
      <c:valAx>
        <c:axId val="216566928"/>
        <c:scaling>
          <c:logBase val="10"/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1936"/>
        <c:crosses val="autoZero"/>
        <c:crossBetween val="midCat"/>
      </c:valAx>
      <c:valAx>
        <c:axId val="216841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66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58-4A4A-B0CC-12DCD7494AC1}"/>
            </c:ext>
          </c:extLst>
        </c:ser>
        <c:ser>
          <c:idx val="0"/>
          <c:order val="1"/>
          <c:tx>
            <c:strRef>
              <c:f>[1]C6014!$AJ$1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[1]C6014!$AF$2:$AF$87</c:f>
              <c:numCache>
                <c:formatCode>General</c:formatCode>
                <c:ptCount val="8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0.01</c:v>
                </c:pt>
                <c:pt idx="37">
                  <c:v>1.08311E-2</c:v>
                </c:pt>
                <c:pt idx="38">
                  <c:v>1.17313E-2</c:v>
                </c:pt>
                <c:pt idx="39">
                  <c:v>1.27063E-2</c:v>
                </c:pt>
                <c:pt idx="40">
                  <c:v>1.37623E-2</c:v>
                </c:pt>
                <c:pt idx="41">
                  <c:v>1.49061E-2</c:v>
                </c:pt>
                <c:pt idx="42">
                  <c:v>1.6145E-2</c:v>
                </c:pt>
                <c:pt idx="43">
                  <c:v>1.74868E-2</c:v>
                </c:pt>
                <c:pt idx="44">
                  <c:v>1.8940100000000001E-2</c:v>
                </c:pt>
                <c:pt idx="45">
                  <c:v>2.0514299999999999E-2</c:v>
                </c:pt>
                <c:pt idx="46">
                  <c:v>2.2219200000000001E-2</c:v>
                </c:pt>
                <c:pt idx="47">
                  <c:v>2.4065900000000001E-2</c:v>
                </c:pt>
                <c:pt idx="48">
                  <c:v>2.6065999999999999E-2</c:v>
                </c:pt>
                <c:pt idx="49">
                  <c:v>2.8232400000000001E-2</c:v>
                </c:pt>
                <c:pt idx="50">
                  <c:v>3.05788E-2</c:v>
                </c:pt>
                <c:pt idx="51">
                  <c:v>3.3120200000000002E-2</c:v>
                </c:pt>
                <c:pt idx="52">
                  <c:v>3.5872800000000003E-2</c:v>
                </c:pt>
                <c:pt idx="53">
                  <c:v>3.8854300000000001E-2</c:v>
                </c:pt>
                <c:pt idx="54">
                  <c:v>4.2083500000000003E-2</c:v>
                </c:pt>
                <c:pt idx="55">
                  <c:v>4.5581000000000003E-2</c:v>
                </c:pt>
                <c:pt idx="56">
                  <c:v>4.9369299999999998E-2</c:v>
                </c:pt>
                <c:pt idx="57">
                  <c:v>5.3472400000000003E-2</c:v>
                </c:pt>
                <c:pt idx="58">
                  <c:v>5.7916599999999999E-2</c:v>
                </c:pt>
                <c:pt idx="59">
                  <c:v>6.2730099999999997E-2</c:v>
                </c:pt>
                <c:pt idx="60">
                  <c:v>6.7943600000000007E-2</c:v>
                </c:pt>
                <c:pt idx="61">
                  <c:v>7.35904E-2</c:v>
                </c:pt>
                <c:pt idx="62">
                  <c:v>7.9706600000000002E-2</c:v>
                </c:pt>
                <c:pt idx="63">
                  <c:v>8.6331099999999994E-2</c:v>
                </c:pt>
                <c:pt idx="64">
                  <c:v>9.3506099999999995E-2</c:v>
                </c:pt>
                <c:pt idx="65">
                  <c:v>0.10127700000000001</c:v>
                </c:pt>
                <c:pt idx="66">
                  <c:v>0.109695</c:v>
                </c:pt>
                <c:pt idx="67">
                  <c:v>0.118812</c:v>
                </c:pt>
                <c:pt idx="68">
                  <c:v>0.12868599999999999</c:v>
                </c:pt>
                <c:pt idx="69">
                  <c:v>0.139381</c:v>
                </c:pt>
                <c:pt idx="70">
                  <c:v>0.15096499999999999</c:v>
                </c:pt>
                <c:pt idx="71">
                  <c:v>0.16351199999999999</c:v>
                </c:pt>
                <c:pt idx="72">
                  <c:v>0.17710200000000001</c:v>
                </c:pt>
                <c:pt idx="73">
                  <c:v>0.19182099999999999</c:v>
                </c:pt>
                <c:pt idx="74">
                  <c:v>0.207763</c:v>
                </c:pt>
                <c:pt idx="75">
                  <c:v>0.22503100000000001</c:v>
                </c:pt>
                <c:pt idx="76">
                  <c:v>0.24373300000000001</c:v>
                </c:pt>
                <c:pt idx="77">
                  <c:v>0.26399</c:v>
                </c:pt>
                <c:pt idx="78">
                  <c:v>0.28593000000000002</c:v>
                </c:pt>
                <c:pt idx="79">
                  <c:v>0.30969400000000002</c:v>
                </c:pt>
                <c:pt idx="80">
                  <c:v>0.33543299999999998</c:v>
                </c:pt>
                <c:pt idx="81">
                  <c:v>0.363311</c:v>
                </c:pt>
                <c:pt idx="82">
                  <c:v>0.39350600000000002</c:v>
                </c:pt>
                <c:pt idx="83">
                  <c:v>0.42621100000000001</c:v>
                </c:pt>
                <c:pt idx="84">
                  <c:v>0.46163300000000002</c:v>
                </c:pt>
                <c:pt idx="85">
                  <c:v>0.5</c:v>
                </c:pt>
              </c:numCache>
            </c:numRef>
          </c:xVal>
          <c:yVal>
            <c:numRef>
              <c:f>[1]C6014!$AJ$2:$AJ$87</c:f>
              <c:numCache>
                <c:formatCode>General</c:formatCode>
                <c:ptCount val="86"/>
                <c:pt idx="0">
                  <c:v>4.0104179500000002E-3</c:v>
                </c:pt>
                <c:pt idx="1">
                  <c:v>3.6847803263202377E-3</c:v>
                </c:pt>
                <c:pt idx="2">
                  <c:v>4.9559858550485801E-3</c:v>
                </c:pt>
                <c:pt idx="3">
                  <c:v>8.646614244015683E-3</c:v>
                </c:pt>
                <c:pt idx="4">
                  <c:v>1.110844409344869E-2</c:v>
                </c:pt>
                <c:pt idx="5">
                  <c:v>1.2141837432361156E-2</c:v>
                </c:pt>
                <c:pt idx="6">
                  <c:v>1.3898699997410028E-2</c:v>
                </c:pt>
                <c:pt idx="7">
                  <c:v>1.7353626605930372E-2</c:v>
                </c:pt>
                <c:pt idx="8">
                  <c:v>2.0841858159402277E-2</c:v>
                </c:pt>
                <c:pt idx="9">
                  <c:v>2.314492657515271E-2</c:v>
                </c:pt>
                <c:pt idx="10">
                  <c:v>2.5119732907564769E-2</c:v>
                </c:pt>
                <c:pt idx="11">
                  <c:v>2.8402486579880693E-2</c:v>
                </c:pt>
                <c:pt idx="12">
                  <c:v>3.2242655081517045E-2</c:v>
                </c:pt>
                <c:pt idx="13">
                  <c:v>3.5430016935904113E-2</c:v>
                </c:pt>
                <c:pt idx="14">
                  <c:v>3.8094318100035982E-2</c:v>
                </c:pt>
                <c:pt idx="15">
                  <c:v>4.123364920713489E-2</c:v>
                </c:pt>
                <c:pt idx="16">
                  <c:v>4.474558581530845E-2</c:v>
                </c:pt>
                <c:pt idx="17">
                  <c:v>4.8192391638172842E-2</c:v>
                </c:pt>
                <c:pt idx="18">
                  <c:v>5.1178600634532841E-2</c:v>
                </c:pt>
                <c:pt idx="19">
                  <c:v>5.3995766881860724E-2</c:v>
                </c:pt>
                <c:pt idx="20">
                  <c:v>5.6870363682539088E-2</c:v>
                </c:pt>
                <c:pt idx="21">
                  <c:v>5.9746475990786696E-2</c:v>
                </c:pt>
                <c:pt idx="22">
                  <c:v>6.236584940525234E-2</c:v>
                </c:pt>
                <c:pt idx="23">
                  <c:v>6.4606122532851126E-2</c:v>
                </c:pt>
                <c:pt idx="24">
                  <c:v>6.8644209587270369E-2</c:v>
                </c:pt>
                <c:pt idx="25">
                  <c:v>7.0014177308762846E-2</c:v>
                </c:pt>
                <c:pt idx="26">
                  <c:v>7.1309270811195966E-2</c:v>
                </c:pt>
                <c:pt idx="27">
                  <c:v>7.2788641425389752E-2</c:v>
                </c:pt>
                <c:pt idx="28">
                  <c:v>7.3358213695572869E-2</c:v>
                </c:pt>
                <c:pt idx="29">
                  <c:v>7.4271115702920221E-2</c:v>
                </c:pt>
                <c:pt idx="30">
                  <c:v>7.4665852788796477E-2</c:v>
                </c:pt>
                <c:pt idx="31">
                  <c:v>7.5082962751318108E-2</c:v>
                </c:pt>
                <c:pt idx="32">
                  <c:v>7.5366586667368174E-2</c:v>
                </c:pt>
                <c:pt idx="33">
                  <c:v>7.5600703096441416E-2</c:v>
                </c:pt>
                <c:pt idx="34">
                  <c:v>7.5921369180448145E-2</c:v>
                </c:pt>
                <c:pt idx="35">
                  <c:v>7.6113539149187517E-2</c:v>
                </c:pt>
                <c:pt idx="36">
                  <c:v>7.6578939200000001E-2</c:v>
                </c:pt>
                <c:pt idx="37">
                  <c:v>7.6668381050862794E-2</c:v>
                </c:pt>
                <c:pt idx="38">
                  <c:v>7.6774595483876468E-2</c:v>
                </c:pt>
                <c:pt idx="39">
                  <c:v>7.6788731731503274E-2</c:v>
                </c:pt>
                <c:pt idx="40">
                  <c:v>7.6813479723592704E-2</c:v>
                </c:pt>
                <c:pt idx="41">
                  <c:v>7.6878052743507688E-2</c:v>
                </c:pt>
                <c:pt idx="42">
                  <c:v>7.690164459585011E-2</c:v>
                </c:pt>
                <c:pt idx="43">
                  <c:v>7.682701077384084E-2</c:v>
                </c:pt>
                <c:pt idx="44">
                  <c:v>7.6823577594627268E-2</c:v>
                </c:pt>
                <c:pt idx="45">
                  <c:v>7.6821700082381553E-2</c:v>
                </c:pt>
                <c:pt idx="46">
                  <c:v>7.6808022881111826E-2</c:v>
                </c:pt>
                <c:pt idx="47">
                  <c:v>7.6820286047893482E-2</c:v>
                </c:pt>
                <c:pt idx="48">
                  <c:v>7.6749401595948757E-2</c:v>
                </c:pt>
                <c:pt idx="49">
                  <c:v>7.6668606352984503E-2</c:v>
                </c:pt>
                <c:pt idx="50">
                  <c:v>7.6556450285818936E-2</c:v>
                </c:pt>
                <c:pt idx="51">
                  <c:v>7.643472569610088E-2</c:v>
                </c:pt>
                <c:pt idx="52">
                  <c:v>7.629795588858411E-2</c:v>
                </c:pt>
                <c:pt idx="53">
                  <c:v>7.6087181907793996E-2</c:v>
                </c:pt>
                <c:pt idx="54">
                  <c:v>7.5867968728836721E-2</c:v>
                </c:pt>
                <c:pt idx="55">
                  <c:v>7.5597654110265242E-2</c:v>
                </c:pt>
                <c:pt idx="56">
                  <c:v>7.5298832310768032E-2</c:v>
                </c:pt>
                <c:pt idx="57">
                  <c:v>7.4960364636709784E-2</c:v>
                </c:pt>
                <c:pt idx="58">
                  <c:v>7.458702568866267E-2</c:v>
                </c:pt>
                <c:pt idx="59">
                  <c:v>7.4160982399199118E-2</c:v>
                </c:pt>
                <c:pt idx="60">
                  <c:v>7.3711672210480458E-2</c:v>
                </c:pt>
                <c:pt idx="61">
                  <c:v>7.3217000750097849E-2</c:v>
                </c:pt>
                <c:pt idx="62">
                  <c:v>7.2687924362599826E-2</c:v>
                </c:pt>
                <c:pt idx="63">
                  <c:v>7.1467561655069844E-2</c:v>
                </c:pt>
                <c:pt idx="64">
                  <c:v>7.1197541251319427E-2</c:v>
                </c:pt>
                <c:pt idx="65">
                  <c:v>6.9804894615756771E-2</c:v>
                </c:pt>
                <c:pt idx="66">
                  <c:v>6.9248612170108012E-2</c:v>
                </c:pt>
                <c:pt idx="67">
                  <c:v>6.8581499444500552E-2</c:v>
                </c:pt>
                <c:pt idx="68">
                  <c:v>6.7866269151267436E-2</c:v>
                </c:pt>
                <c:pt idx="69">
                  <c:v>6.7155218516153567E-2</c:v>
                </c:pt>
                <c:pt idx="70">
                  <c:v>6.6498001603020579E-2</c:v>
                </c:pt>
                <c:pt idx="71">
                  <c:v>6.5787255443025591E-2</c:v>
                </c:pt>
                <c:pt idx="72">
                  <c:v>6.4861155785931254E-2</c:v>
                </c:pt>
                <c:pt idx="73">
                  <c:v>6.3933421325089543E-2</c:v>
                </c:pt>
                <c:pt idx="74">
                  <c:v>6.3077799762229075E-2</c:v>
                </c:pt>
                <c:pt idx="75">
                  <c:v>6.2164249423412768E-2</c:v>
                </c:pt>
                <c:pt idx="76">
                  <c:v>6.111199924507555E-2</c:v>
                </c:pt>
                <c:pt idx="77">
                  <c:v>6.0146697647638164E-2</c:v>
                </c:pt>
                <c:pt idx="78">
                  <c:v>5.9059157877802256E-2</c:v>
                </c:pt>
                <c:pt idx="79">
                  <c:v>5.7947093621445678E-2</c:v>
                </c:pt>
                <c:pt idx="80">
                  <c:v>5.6692181484827076E-2</c:v>
                </c:pt>
                <c:pt idx="81">
                  <c:v>5.5600017648791258E-2</c:v>
                </c:pt>
                <c:pt idx="82">
                  <c:v>5.437922703084578E-2</c:v>
                </c:pt>
                <c:pt idx="83">
                  <c:v>5.3089142260523539E-2</c:v>
                </c:pt>
                <c:pt idx="84">
                  <c:v>5.1806131520060306E-2</c:v>
                </c:pt>
                <c:pt idx="85">
                  <c:v>5.0469710623999998E-2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58-4A4A-B0CC-12DCD7494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2720"/>
        <c:axId val="216843112"/>
      </c:scatterChart>
      <c:valAx>
        <c:axId val="2168427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3112"/>
        <c:crosses val="autoZero"/>
        <c:crossBetween val="midCat"/>
      </c:valAx>
      <c:valAx>
        <c:axId val="216843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15QW'!$H$2:$H$74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92-48E5-A7F2-FDFA4C4B5944}"/>
            </c:ext>
          </c:extLst>
        </c:ser>
        <c:ser>
          <c:idx val="0"/>
          <c:order val="1"/>
          <c:tx>
            <c:strRef>
              <c:f>[1]C6014!$X$1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[1]C6014!$T$2:$T$87</c:f>
              <c:numCache>
                <c:formatCode>General</c:formatCode>
                <c:ptCount val="8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0.01</c:v>
                </c:pt>
                <c:pt idx="37">
                  <c:v>1.08311E-2</c:v>
                </c:pt>
                <c:pt idx="38">
                  <c:v>1.17313E-2</c:v>
                </c:pt>
                <c:pt idx="39">
                  <c:v>1.27063E-2</c:v>
                </c:pt>
                <c:pt idx="40">
                  <c:v>1.37623E-2</c:v>
                </c:pt>
                <c:pt idx="41">
                  <c:v>1.49061E-2</c:v>
                </c:pt>
                <c:pt idx="42">
                  <c:v>1.6145E-2</c:v>
                </c:pt>
                <c:pt idx="43">
                  <c:v>1.74868E-2</c:v>
                </c:pt>
                <c:pt idx="44">
                  <c:v>1.8940100000000001E-2</c:v>
                </c:pt>
                <c:pt idx="45">
                  <c:v>2.0514299999999999E-2</c:v>
                </c:pt>
                <c:pt idx="46">
                  <c:v>2.2219200000000001E-2</c:v>
                </c:pt>
                <c:pt idx="47">
                  <c:v>2.4065900000000001E-2</c:v>
                </c:pt>
                <c:pt idx="48">
                  <c:v>2.6065999999999999E-2</c:v>
                </c:pt>
                <c:pt idx="49">
                  <c:v>2.8232400000000001E-2</c:v>
                </c:pt>
                <c:pt idx="50">
                  <c:v>3.05788E-2</c:v>
                </c:pt>
                <c:pt idx="51">
                  <c:v>3.3120200000000002E-2</c:v>
                </c:pt>
                <c:pt idx="52">
                  <c:v>3.5872800000000003E-2</c:v>
                </c:pt>
                <c:pt idx="53">
                  <c:v>3.8854300000000001E-2</c:v>
                </c:pt>
                <c:pt idx="54">
                  <c:v>4.2083500000000003E-2</c:v>
                </c:pt>
                <c:pt idx="55">
                  <c:v>4.5581000000000003E-2</c:v>
                </c:pt>
                <c:pt idx="56">
                  <c:v>4.9369299999999998E-2</c:v>
                </c:pt>
                <c:pt idx="57">
                  <c:v>5.3472400000000003E-2</c:v>
                </c:pt>
                <c:pt idx="58">
                  <c:v>5.7916599999999999E-2</c:v>
                </c:pt>
                <c:pt idx="59">
                  <c:v>6.2730099999999997E-2</c:v>
                </c:pt>
                <c:pt idx="60">
                  <c:v>6.7943600000000007E-2</c:v>
                </c:pt>
                <c:pt idx="61">
                  <c:v>7.35904E-2</c:v>
                </c:pt>
                <c:pt idx="62">
                  <c:v>7.9706600000000002E-2</c:v>
                </c:pt>
                <c:pt idx="63">
                  <c:v>8.6331099999999994E-2</c:v>
                </c:pt>
                <c:pt idx="64">
                  <c:v>9.3506099999999995E-2</c:v>
                </c:pt>
                <c:pt idx="65">
                  <c:v>0.10127700000000001</c:v>
                </c:pt>
                <c:pt idx="66">
                  <c:v>0.109695</c:v>
                </c:pt>
                <c:pt idx="67">
                  <c:v>0.118812</c:v>
                </c:pt>
                <c:pt idx="68">
                  <c:v>0.12868599999999999</c:v>
                </c:pt>
                <c:pt idx="69">
                  <c:v>0.139381</c:v>
                </c:pt>
                <c:pt idx="70">
                  <c:v>0.15096499999999999</c:v>
                </c:pt>
                <c:pt idx="71">
                  <c:v>0.16351199999999999</c:v>
                </c:pt>
                <c:pt idx="72">
                  <c:v>0.17710200000000001</c:v>
                </c:pt>
                <c:pt idx="73">
                  <c:v>0.19182099999999999</c:v>
                </c:pt>
                <c:pt idx="74">
                  <c:v>0.207763</c:v>
                </c:pt>
                <c:pt idx="75">
                  <c:v>0.22503100000000001</c:v>
                </c:pt>
                <c:pt idx="76">
                  <c:v>0.24373300000000001</c:v>
                </c:pt>
                <c:pt idx="77">
                  <c:v>0.26399</c:v>
                </c:pt>
                <c:pt idx="78">
                  <c:v>0.28593000000000002</c:v>
                </c:pt>
                <c:pt idx="79">
                  <c:v>0.30969400000000002</c:v>
                </c:pt>
                <c:pt idx="80">
                  <c:v>0.33543299999999998</c:v>
                </c:pt>
                <c:pt idx="81">
                  <c:v>0.363311</c:v>
                </c:pt>
                <c:pt idx="82">
                  <c:v>0.39350600000000002</c:v>
                </c:pt>
                <c:pt idx="83">
                  <c:v>0.42621100000000001</c:v>
                </c:pt>
                <c:pt idx="84">
                  <c:v>0.46163300000000002</c:v>
                </c:pt>
                <c:pt idx="85">
                  <c:v>0.5</c:v>
                </c:pt>
              </c:numCache>
            </c:numRef>
          </c:xVal>
          <c:yVal>
            <c:numRef>
              <c:f>[1]C6014!$X$2:$X$87</c:f>
              <c:numCache>
                <c:formatCode>General</c:formatCode>
                <c:ptCount val="86"/>
                <c:pt idx="0">
                  <c:v>1.2598462500000001E-2</c:v>
                </c:pt>
                <c:pt idx="1">
                  <c:v>1.3142676107690651E-2</c:v>
                </c:pt>
                <c:pt idx="2">
                  <c:v>1.2990695368558383E-2</c:v>
                </c:pt>
                <c:pt idx="3">
                  <c:v>1.4680115162929372E-2</c:v>
                </c:pt>
                <c:pt idx="4">
                  <c:v>1.7067328885640869E-2</c:v>
                </c:pt>
                <c:pt idx="5">
                  <c:v>1.9659207673223811E-2</c:v>
                </c:pt>
                <c:pt idx="6">
                  <c:v>2.288315613628417E-2</c:v>
                </c:pt>
                <c:pt idx="7">
                  <c:v>2.50608127503293E-2</c:v>
                </c:pt>
                <c:pt idx="8">
                  <c:v>2.6534058549316092E-2</c:v>
                </c:pt>
                <c:pt idx="9">
                  <c:v>2.8451925514121301E-2</c:v>
                </c:pt>
                <c:pt idx="10">
                  <c:v>3.0886418094756909E-2</c:v>
                </c:pt>
                <c:pt idx="11">
                  <c:v>3.4139835239892544E-2</c:v>
                </c:pt>
                <c:pt idx="12">
                  <c:v>3.7446886735597609E-2</c:v>
                </c:pt>
                <c:pt idx="13">
                  <c:v>4.0406419055063404E-2</c:v>
                </c:pt>
                <c:pt idx="14">
                  <c:v>4.3200200071968342E-2</c:v>
                </c:pt>
                <c:pt idx="15">
                  <c:v>4.5990300746050587E-2</c:v>
                </c:pt>
                <c:pt idx="16">
                  <c:v>4.8734521815189835E-2</c:v>
                </c:pt>
                <c:pt idx="17">
                  <c:v>5.1479690424029001E-2</c:v>
                </c:pt>
                <c:pt idx="18">
                  <c:v>5.4261405473269887E-2</c:v>
                </c:pt>
                <c:pt idx="19">
                  <c:v>5.6994689130825976E-2</c:v>
                </c:pt>
                <c:pt idx="20">
                  <c:v>5.9654563797638831E-2</c:v>
                </c:pt>
                <c:pt idx="21">
                  <c:v>6.2138039413299033E-2</c:v>
                </c:pt>
                <c:pt idx="22">
                  <c:v>6.444153042532258E-2</c:v>
                </c:pt>
                <c:pt idx="23">
                  <c:v>6.6497524499146241E-2</c:v>
                </c:pt>
                <c:pt idx="24">
                  <c:v>6.9610061536220791E-2</c:v>
                </c:pt>
                <c:pt idx="25">
                  <c:v>7.091855307721899E-2</c:v>
                </c:pt>
                <c:pt idx="26">
                  <c:v>7.2435853137149495E-2</c:v>
                </c:pt>
                <c:pt idx="27">
                  <c:v>7.3177438752783958E-2</c:v>
                </c:pt>
                <c:pt idx="28">
                  <c:v>7.3925360200862683E-2</c:v>
                </c:pt>
                <c:pt idx="29">
                  <c:v>7.419900596421472E-2</c:v>
                </c:pt>
                <c:pt idx="30">
                  <c:v>7.4735960533062987E-2</c:v>
                </c:pt>
                <c:pt idx="31">
                  <c:v>7.4910315733434929E-2</c:v>
                </c:pt>
                <c:pt idx="32">
                  <c:v>7.5081977695979726E-2</c:v>
                </c:pt>
                <c:pt idx="33">
                  <c:v>7.5159415589859849E-2</c:v>
                </c:pt>
                <c:pt idx="34">
                  <c:v>7.5543086012511015E-2</c:v>
                </c:pt>
                <c:pt idx="35">
                  <c:v>7.5713415489268424E-2</c:v>
                </c:pt>
                <c:pt idx="36">
                  <c:v>7.6559106200000004E-2</c:v>
                </c:pt>
                <c:pt idx="37">
                  <c:v>7.6668381050862794E-2</c:v>
                </c:pt>
                <c:pt idx="38">
                  <c:v>7.6735660327499927E-2</c:v>
                </c:pt>
                <c:pt idx="39">
                  <c:v>7.6673794259540531E-2</c:v>
                </c:pt>
                <c:pt idx="40">
                  <c:v>7.6712165263073742E-2</c:v>
                </c:pt>
                <c:pt idx="41">
                  <c:v>7.679176994653196E-2</c:v>
                </c:pt>
                <c:pt idx="42">
                  <c:v>7.682719430164138E-2</c:v>
                </c:pt>
                <c:pt idx="43">
                  <c:v>7.670362684996683E-2</c:v>
                </c:pt>
                <c:pt idx="44">
                  <c:v>7.6721084471570888E-2</c:v>
                </c:pt>
                <c:pt idx="45">
                  <c:v>7.675900527924423E-2</c:v>
                </c:pt>
                <c:pt idx="46">
                  <c:v>7.6762851587815928E-2</c:v>
                </c:pt>
                <c:pt idx="47">
                  <c:v>7.666370474405694E-2</c:v>
                </c:pt>
                <c:pt idx="48">
                  <c:v>7.6653254507787913E-2</c:v>
                </c:pt>
                <c:pt idx="49">
                  <c:v>7.6545776908799809E-2</c:v>
                </c:pt>
                <c:pt idx="50">
                  <c:v>7.6492181249754737E-2</c:v>
                </c:pt>
                <c:pt idx="51">
                  <c:v>7.6353794421531271E-2</c:v>
                </c:pt>
                <c:pt idx="52">
                  <c:v>7.6194585925826799E-2</c:v>
                </c:pt>
                <c:pt idx="53">
                  <c:v>7.5993445564583581E-2</c:v>
                </c:pt>
                <c:pt idx="54">
                  <c:v>7.5777854788693907E-2</c:v>
                </c:pt>
                <c:pt idx="55">
                  <c:v>7.5486238169412703E-2</c:v>
                </c:pt>
                <c:pt idx="56">
                  <c:v>7.5192313684820322E-2</c:v>
                </c:pt>
                <c:pt idx="57">
                  <c:v>7.4853140349039879E-2</c:v>
                </c:pt>
                <c:pt idx="58">
                  <c:v>7.4491038527814149E-2</c:v>
                </c:pt>
                <c:pt idx="59">
                  <c:v>7.40594266867102E-2</c:v>
                </c:pt>
                <c:pt idx="60">
                  <c:v>7.3627550821563748E-2</c:v>
                </c:pt>
                <c:pt idx="61">
                  <c:v>7.3114507082445532E-2</c:v>
                </c:pt>
                <c:pt idx="62">
                  <c:v>7.2579044545871982E-2</c:v>
                </c:pt>
                <c:pt idx="63">
                  <c:v>7.1324849469078938E-2</c:v>
                </c:pt>
                <c:pt idx="64">
                  <c:v>7.1250245834229009E-2</c:v>
                </c:pt>
                <c:pt idx="65">
                  <c:v>6.9555657375317201E-2</c:v>
                </c:pt>
                <c:pt idx="66">
                  <c:v>6.9146158092893928E-2</c:v>
                </c:pt>
                <c:pt idx="67">
                  <c:v>6.8470720230279766E-2</c:v>
                </c:pt>
                <c:pt idx="68">
                  <c:v>6.7763989960057822E-2</c:v>
                </c:pt>
                <c:pt idx="69">
                  <c:v>6.7018099396617903E-2</c:v>
                </c:pt>
                <c:pt idx="70">
                  <c:v>6.6278645460868424E-2</c:v>
                </c:pt>
                <c:pt idx="71">
                  <c:v>6.5493944860316053E-2</c:v>
                </c:pt>
                <c:pt idx="72">
                  <c:v>6.46371831599869E-2</c:v>
                </c:pt>
                <c:pt idx="73">
                  <c:v>6.3812795846127382E-2</c:v>
                </c:pt>
                <c:pt idx="74">
                  <c:v>6.2935767254034644E-2</c:v>
                </c:pt>
                <c:pt idx="75">
                  <c:v>6.1958602201474457E-2</c:v>
                </c:pt>
                <c:pt idx="76">
                  <c:v>6.095788593255734E-2</c:v>
                </c:pt>
                <c:pt idx="77">
                  <c:v>5.992905455509679E-2</c:v>
                </c:pt>
                <c:pt idx="78">
                  <c:v>5.8835093946070713E-2</c:v>
                </c:pt>
                <c:pt idx="79">
                  <c:v>5.7758658908470935E-2</c:v>
                </c:pt>
                <c:pt idx="80">
                  <c:v>5.6551711107732404E-2</c:v>
                </c:pt>
                <c:pt idx="81">
                  <c:v>5.5336002521255895E-2</c:v>
                </c:pt>
                <c:pt idx="82">
                  <c:v>5.4124321387729796E-2</c:v>
                </c:pt>
                <c:pt idx="83">
                  <c:v>5.2845759053614286E-2</c:v>
                </c:pt>
                <c:pt idx="84">
                  <c:v>5.1442120281695633E-2</c:v>
                </c:pt>
                <c:pt idx="85">
                  <c:v>5.0091200823999996E-2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92-48E5-A7F2-FDFA4C4B5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3896"/>
        <c:axId val="216844288"/>
      </c:scatterChart>
      <c:valAx>
        <c:axId val="2168438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4288"/>
        <c:crosses val="autoZero"/>
        <c:crossBetween val="midCat"/>
      </c:valAx>
      <c:valAx>
        <c:axId val="216844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3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15QW'!$N$2:$N$74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FB-4D79-BDD8-15DA21C2A74C}"/>
            </c:ext>
          </c:extLst>
        </c:ser>
        <c:ser>
          <c:idx val="0"/>
          <c:order val="1"/>
          <c:tx>
            <c:strRef>
              <c:f>[1]C6014!$R$1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[1]C6014!$N$2:$N$87</c:f>
              <c:numCache>
                <c:formatCode>General</c:formatCode>
                <c:ptCount val="8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0.01</c:v>
                </c:pt>
                <c:pt idx="37">
                  <c:v>1.08311E-2</c:v>
                </c:pt>
                <c:pt idx="38">
                  <c:v>1.17313E-2</c:v>
                </c:pt>
                <c:pt idx="39">
                  <c:v>1.27063E-2</c:v>
                </c:pt>
                <c:pt idx="40">
                  <c:v>1.37623E-2</c:v>
                </c:pt>
                <c:pt idx="41">
                  <c:v>1.49061E-2</c:v>
                </c:pt>
                <c:pt idx="42">
                  <c:v>1.6145E-2</c:v>
                </c:pt>
                <c:pt idx="43">
                  <c:v>1.74868E-2</c:v>
                </c:pt>
                <c:pt idx="44">
                  <c:v>1.8940100000000001E-2</c:v>
                </c:pt>
                <c:pt idx="45">
                  <c:v>2.0514299999999999E-2</c:v>
                </c:pt>
                <c:pt idx="46">
                  <c:v>2.2219200000000001E-2</c:v>
                </c:pt>
                <c:pt idx="47">
                  <c:v>2.4065900000000001E-2</c:v>
                </c:pt>
                <c:pt idx="48">
                  <c:v>2.6065999999999999E-2</c:v>
                </c:pt>
                <c:pt idx="49">
                  <c:v>2.8232400000000001E-2</c:v>
                </c:pt>
                <c:pt idx="50">
                  <c:v>3.05788E-2</c:v>
                </c:pt>
                <c:pt idx="51">
                  <c:v>3.3120200000000002E-2</c:v>
                </c:pt>
                <c:pt idx="52">
                  <c:v>3.5872800000000003E-2</c:v>
                </c:pt>
                <c:pt idx="53">
                  <c:v>3.8854300000000001E-2</c:v>
                </c:pt>
                <c:pt idx="54">
                  <c:v>4.2083500000000003E-2</c:v>
                </c:pt>
                <c:pt idx="55">
                  <c:v>4.5581000000000003E-2</c:v>
                </c:pt>
                <c:pt idx="56">
                  <c:v>4.9369299999999998E-2</c:v>
                </c:pt>
                <c:pt idx="57">
                  <c:v>5.3472400000000003E-2</c:v>
                </c:pt>
                <c:pt idx="58">
                  <c:v>5.7916599999999999E-2</c:v>
                </c:pt>
                <c:pt idx="59">
                  <c:v>6.2730099999999997E-2</c:v>
                </c:pt>
                <c:pt idx="60">
                  <c:v>6.7943600000000007E-2</c:v>
                </c:pt>
                <c:pt idx="61">
                  <c:v>7.35904E-2</c:v>
                </c:pt>
                <c:pt idx="62">
                  <c:v>7.9706600000000002E-2</c:v>
                </c:pt>
                <c:pt idx="63">
                  <c:v>8.6331099999999994E-2</c:v>
                </c:pt>
                <c:pt idx="64">
                  <c:v>9.3506099999999995E-2</c:v>
                </c:pt>
                <c:pt idx="65">
                  <c:v>0.10127700000000001</c:v>
                </c:pt>
                <c:pt idx="66">
                  <c:v>0.109695</c:v>
                </c:pt>
                <c:pt idx="67">
                  <c:v>0.118812</c:v>
                </c:pt>
                <c:pt idx="68">
                  <c:v>0.12868599999999999</c:v>
                </c:pt>
                <c:pt idx="69">
                  <c:v>0.139381</c:v>
                </c:pt>
                <c:pt idx="70">
                  <c:v>0.15096499999999999</c:v>
                </c:pt>
                <c:pt idx="71">
                  <c:v>0.16351199999999999</c:v>
                </c:pt>
                <c:pt idx="72">
                  <c:v>0.17710200000000001</c:v>
                </c:pt>
                <c:pt idx="73">
                  <c:v>0.19182099999999999</c:v>
                </c:pt>
                <c:pt idx="74">
                  <c:v>0.207763</c:v>
                </c:pt>
                <c:pt idx="75">
                  <c:v>0.22503100000000001</c:v>
                </c:pt>
                <c:pt idx="76">
                  <c:v>0.24373300000000001</c:v>
                </c:pt>
                <c:pt idx="77">
                  <c:v>0.26399</c:v>
                </c:pt>
                <c:pt idx="78">
                  <c:v>0.28593000000000002</c:v>
                </c:pt>
                <c:pt idx="79">
                  <c:v>0.30969400000000002</c:v>
                </c:pt>
                <c:pt idx="80">
                  <c:v>0.33543299999999998</c:v>
                </c:pt>
                <c:pt idx="81">
                  <c:v>0.363311</c:v>
                </c:pt>
                <c:pt idx="82">
                  <c:v>0.39350600000000002</c:v>
                </c:pt>
                <c:pt idx="83">
                  <c:v>0.42621100000000001</c:v>
                </c:pt>
                <c:pt idx="84">
                  <c:v>0.46163300000000002</c:v>
                </c:pt>
                <c:pt idx="85">
                  <c:v>0.5</c:v>
                </c:pt>
              </c:numCache>
            </c:numRef>
          </c:xVal>
          <c:yVal>
            <c:numRef>
              <c:f>[1]C6014!$R$2:$R$87</c:f>
              <c:numCache>
                <c:formatCode>General</c:formatCode>
                <c:ptCount val="86"/>
                <c:pt idx="0">
                  <c:v>1.4535725899999999E-2</c:v>
                </c:pt>
                <c:pt idx="1">
                  <c:v>1.096744446009662E-2</c:v>
                </c:pt>
                <c:pt idx="2">
                  <c:v>1.5913345967658872E-2</c:v>
                </c:pt>
                <c:pt idx="3">
                  <c:v>1.6753835483155143E-2</c:v>
                </c:pt>
                <c:pt idx="4">
                  <c:v>1.781251844692237E-2</c:v>
                </c:pt>
                <c:pt idx="5">
                  <c:v>2.1590893594577169E-2</c:v>
                </c:pt>
                <c:pt idx="6">
                  <c:v>2.1860099584309966E-2</c:v>
                </c:pt>
                <c:pt idx="7">
                  <c:v>2.5819723199171585E-2</c:v>
                </c:pt>
                <c:pt idx="8">
                  <c:v>2.7536876421329223E-2</c:v>
                </c:pt>
                <c:pt idx="9">
                  <c:v>2.9860356661287828E-2</c:v>
                </c:pt>
                <c:pt idx="10">
                  <c:v>3.3457916379827486E-2</c:v>
                </c:pt>
                <c:pt idx="11">
                  <c:v>3.507789525476724E-2</c:v>
                </c:pt>
                <c:pt idx="12">
                  <c:v>3.901222876128687E-2</c:v>
                </c:pt>
                <c:pt idx="13">
                  <c:v>4.1214329251346188E-2</c:v>
                </c:pt>
                <c:pt idx="14">
                  <c:v>4.4091643756747033E-2</c:v>
                </c:pt>
                <c:pt idx="15">
                  <c:v>4.7610692198970683E-2</c:v>
                </c:pt>
                <c:pt idx="16">
                  <c:v>5.0005074644567341E-2</c:v>
                </c:pt>
                <c:pt idx="17">
                  <c:v>5.3060667062508955E-2</c:v>
                </c:pt>
                <c:pt idx="18">
                  <c:v>5.6063559152372724E-2</c:v>
                </c:pt>
                <c:pt idx="19">
                  <c:v>5.8478059766960584E-2</c:v>
                </c:pt>
                <c:pt idx="20">
                  <c:v>6.1248388021239858E-2</c:v>
                </c:pt>
                <c:pt idx="21">
                  <c:v>6.3613773030831336E-2</c:v>
                </c:pt>
                <c:pt idx="22">
                  <c:v>6.5746306805001153E-2</c:v>
                </c:pt>
                <c:pt idx="23">
                  <c:v>6.7913592783887838E-2</c:v>
                </c:pt>
                <c:pt idx="24">
                  <c:v>7.1176379558322844E-2</c:v>
                </c:pt>
                <c:pt idx="25">
                  <c:v>7.2475329446108114E-2</c:v>
                </c:pt>
                <c:pt idx="26">
                  <c:v>7.3718724763416787E-2</c:v>
                </c:pt>
                <c:pt idx="27">
                  <c:v>7.4365928937691006E-2</c:v>
                </c:pt>
                <c:pt idx="28">
                  <c:v>7.506573703298354E-2</c:v>
                </c:pt>
                <c:pt idx="29">
                  <c:v>7.5644986609857856E-2</c:v>
                </c:pt>
                <c:pt idx="30">
                  <c:v>7.5948332557275969E-2</c:v>
                </c:pt>
                <c:pt idx="31">
                  <c:v>7.6141842433655432E-2</c:v>
                </c:pt>
                <c:pt idx="32">
                  <c:v>7.6495298388614477E-2</c:v>
                </c:pt>
                <c:pt idx="33">
                  <c:v>7.6516387529721883E-2</c:v>
                </c:pt>
                <c:pt idx="34">
                  <c:v>7.6630535539110117E-2</c:v>
                </c:pt>
                <c:pt idx="35">
                  <c:v>7.6838589493973014E-2</c:v>
                </c:pt>
                <c:pt idx="36">
                  <c:v>7.7804378199999996E-2</c:v>
                </c:pt>
                <c:pt idx="37">
                  <c:v>7.7824203635826456E-2</c:v>
                </c:pt>
                <c:pt idx="38">
                  <c:v>7.7822770877907815E-2</c:v>
                </c:pt>
                <c:pt idx="39">
                  <c:v>7.7914929759253279E-2</c:v>
                </c:pt>
                <c:pt idx="40">
                  <c:v>7.7940166396605226E-2</c:v>
                </c:pt>
                <c:pt idx="41">
                  <c:v>7.7928364360899213E-2</c:v>
                </c:pt>
                <c:pt idx="42">
                  <c:v>7.7936131433880451E-2</c:v>
                </c:pt>
                <c:pt idx="43">
                  <c:v>7.7925780703158948E-2</c:v>
                </c:pt>
                <c:pt idx="44">
                  <c:v>7.7906895000554366E-2</c:v>
                </c:pt>
                <c:pt idx="45">
                  <c:v>7.7967784521041431E-2</c:v>
                </c:pt>
                <c:pt idx="46">
                  <c:v>7.7924051360985083E-2</c:v>
                </c:pt>
                <c:pt idx="47">
                  <c:v>7.7847928895241808E-2</c:v>
                </c:pt>
                <c:pt idx="48">
                  <c:v>7.7795260569324023E-2</c:v>
                </c:pt>
                <c:pt idx="49">
                  <c:v>7.7702970771170707E-2</c:v>
                </c:pt>
                <c:pt idx="50">
                  <c:v>7.7569817716849593E-2</c:v>
                </c:pt>
                <c:pt idx="51">
                  <c:v>7.7465238494936639E-2</c:v>
                </c:pt>
                <c:pt idx="52">
                  <c:v>7.7263300662340273E-2</c:v>
                </c:pt>
                <c:pt idx="53">
                  <c:v>7.7072805635412286E-2</c:v>
                </c:pt>
                <c:pt idx="54">
                  <c:v>7.6801811921536942E-2</c:v>
                </c:pt>
                <c:pt idx="55">
                  <c:v>7.6536316930299914E-2</c:v>
                </c:pt>
                <c:pt idx="56">
                  <c:v>7.622816167132207E-2</c:v>
                </c:pt>
                <c:pt idx="57">
                  <c:v>7.5868961221115944E-2</c:v>
                </c:pt>
                <c:pt idx="58">
                  <c:v>7.5464711533480916E-2</c:v>
                </c:pt>
                <c:pt idx="59">
                  <c:v>7.5039056083124361E-2</c:v>
                </c:pt>
                <c:pt idx="60">
                  <c:v>7.4565712178924867E-2</c:v>
                </c:pt>
                <c:pt idx="61">
                  <c:v>7.4050017013088665E-2</c:v>
                </c:pt>
                <c:pt idx="62">
                  <c:v>7.3481073110633247E-2</c:v>
                </c:pt>
                <c:pt idx="63">
                  <c:v>7.197157932656946E-2</c:v>
                </c:pt>
                <c:pt idx="64">
                  <c:v>7.2171290557514423E-2</c:v>
                </c:pt>
                <c:pt idx="65">
                  <c:v>7.0687313131313129E-2</c:v>
                </c:pt>
                <c:pt idx="66">
                  <c:v>6.9925795268699575E-2</c:v>
                </c:pt>
                <c:pt idx="67">
                  <c:v>6.9165240144093185E-2</c:v>
                </c:pt>
                <c:pt idx="68">
                  <c:v>6.8710189235814303E-2</c:v>
                </c:pt>
                <c:pt idx="69">
                  <c:v>6.789341956220718E-2</c:v>
                </c:pt>
                <c:pt idx="70">
                  <c:v>6.7078439452853328E-2</c:v>
                </c:pt>
                <c:pt idx="71">
                  <c:v>6.6170249963305436E-2</c:v>
                </c:pt>
                <c:pt idx="72">
                  <c:v>6.5366790956623858E-2</c:v>
                </c:pt>
                <c:pt idx="73">
                  <c:v>6.4478585827412019E-2</c:v>
                </c:pt>
                <c:pt idx="74">
                  <c:v>6.3544395354321992E-2</c:v>
                </c:pt>
                <c:pt idx="75">
                  <c:v>6.2668485728632942E-2</c:v>
                </c:pt>
                <c:pt idx="76">
                  <c:v>6.1607134495534045E-2</c:v>
                </c:pt>
                <c:pt idx="77">
                  <c:v>6.0573560407591195E-2</c:v>
                </c:pt>
                <c:pt idx="78">
                  <c:v>5.9518425880460239E-2</c:v>
                </c:pt>
                <c:pt idx="79">
                  <c:v>5.8335606798969306E-2</c:v>
                </c:pt>
                <c:pt idx="80">
                  <c:v>5.7157668780352562E-2</c:v>
                </c:pt>
                <c:pt idx="81">
                  <c:v>5.5979001769833558E-2</c:v>
                </c:pt>
                <c:pt idx="82">
                  <c:v>5.4696904524962758E-2</c:v>
                </c:pt>
                <c:pt idx="83">
                  <c:v>5.3415298319377018E-2</c:v>
                </c:pt>
                <c:pt idx="84">
                  <c:v>5.2069896458875338E-2</c:v>
                </c:pt>
                <c:pt idx="85">
                  <c:v>5.0664074024E-2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FB-4D79-BDD8-15DA21C2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5072"/>
        <c:axId val="216845464"/>
      </c:scatterChart>
      <c:valAx>
        <c:axId val="216845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5464"/>
        <c:crosses val="autoZero"/>
        <c:crossBetween val="midCat"/>
      </c:valAx>
      <c:valAx>
        <c:axId val="21684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84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6-4D31-9666-313792D61DE0}"/>
            </c:ext>
          </c:extLst>
        </c:ser>
        <c:ser>
          <c:idx val="1"/>
          <c:order val="1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816-4D31-9666-313792D61DE0}"/>
            </c:ext>
          </c:extLst>
        </c:ser>
        <c:ser>
          <c:idx val="2"/>
          <c:order val="2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816-4D31-9666-313792D6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944160"/>
        <c:axId val="216944552"/>
      </c:scatterChart>
      <c:valAx>
        <c:axId val="21694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944552"/>
        <c:crosses val="autoZero"/>
        <c:crossBetween val="midCat"/>
      </c:valAx>
      <c:valAx>
        <c:axId val="216944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944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3QW'!$L$1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3QW'!$H$2:$H$76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3QW'!$L$2:$L$76</c:f>
              <c:numCache>
                <c:formatCode>0.00E+00</c:formatCode>
                <c:ptCount val="75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DD-49E3-96C2-CA46B1B41C1D}"/>
            </c:ext>
          </c:extLst>
        </c:ser>
        <c:ser>
          <c:idx val="0"/>
          <c:order val="1"/>
          <c:tx>
            <c:strRef>
              <c:f>[1]C6018!$X$1</c:f>
              <c:strCache>
                <c:ptCount val="1"/>
                <c:pt idx="0">
                  <c:v>C6018 200C1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[1]C6018!$T$2:$T$73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[1]C6018!$X$2:$X$73</c:f>
              <c:numCache>
                <c:formatCode>General</c:formatCode>
                <c:ptCount val="72"/>
                <c:pt idx="0">
                  <c:v>3.0728834899999996E-3</c:v>
                </c:pt>
                <c:pt idx="1">
                  <c:v>5.4292586862668725E-3</c:v>
                </c:pt>
                <c:pt idx="2">
                  <c:v>6.3657657843238227E-3</c:v>
                </c:pt>
                <c:pt idx="3">
                  <c:v>1.0023176994725493E-2</c:v>
                </c:pt>
                <c:pt idx="4">
                  <c:v>1.3726729625875197E-2</c:v>
                </c:pt>
                <c:pt idx="5">
                  <c:v>1.9116928757008069E-2</c:v>
                </c:pt>
                <c:pt idx="6">
                  <c:v>2.2617328187928155E-2</c:v>
                </c:pt>
                <c:pt idx="7">
                  <c:v>2.7208008928020513E-2</c:v>
                </c:pt>
                <c:pt idx="8">
                  <c:v>3.2020859944469515E-2</c:v>
                </c:pt>
                <c:pt idx="9">
                  <c:v>3.5056229875402502E-2</c:v>
                </c:pt>
                <c:pt idx="10">
                  <c:v>3.9364228877060856E-2</c:v>
                </c:pt>
                <c:pt idx="11">
                  <c:v>4.2778952800643553E-2</c:v>
                </c:pt>
                <c:pt idx="12">
                  <c:v>4.6827643473658288E-2</c:v>
                </c:pt>
                <c:pt idx="13">
                  <c:v>5.0244011724856694E-2</c:v>
                </c:pt>
                <c:pt idx="14">
                  <c:v>5.4262414537603457E-2</c:v>
                </c:pt>
                <c:pt idx="15">
                  <c:v>5.725050541796127E-2</c:v>
                </c:pt>
                <c:pt idx="16">
                  <c:v>6.0461017795106715E-2</c:v>
                </c:pt>
                <c:pt idx="17">
                  <c:v>6.3416753137732637E-2</c:v>
                </c:pt>
                <c:pt idx="18">
                  <c:v>6.6755526373831461E-2</c:v>
                </c:pt>
                <c:pt idx="19">
                  <c:v>6.9682579966708666E-2</c:v>
                </c:pt>
                <c:pt idx="20">
                  <c:v>7.2281246898248566E-2</c:v>
                </c:pt>
                <c:pt idx="21">
                  <c:v>7.4933018436249263E-2</c:v>
                </c:pt>
                <c:pt idx="22">
                  <c:v>7.7329896249130073E-2</c:v>
                </c:pt>
                <c:pt idx="23">
                  <c:v>7.945112367296292E-2</c:v>
                </c:pt>
                <c:pt idx="24">
                  <c:v>8.363038669506799E-2</c:v>
                </c:pt>
                <c:pt idx="25">
                  <c:v>8.4878068355824426E-2</c:v>
                </c:pt>
                <c:pt idx="26">
                  <c:v>8.593076456689959E-2</c:v>
                </c:pt>
                <c:pt idx="27">
                  <c:v>8.7117832910343404E-2</c:v>
                </c:pt>
                <c:pt idx="28">
                  <c:v>8.8159749780038196E-2</c:v>
                </c:pt>
                <c:pt idx="29">
                  <c:v>8.8560071414091501E-2</c:v>
                </c:pt>
                <c:pt idx="30">
                  <c:v>8.9009348936997898E-2</c:v>
                </c:pt>
                <c:pt idx="31">
                  <c:v>8.9029108332051243E-2</c:v>
                </c:pt>
                <c:pt idx="32">
                  <c:v>8.897023601142115E-2</c:v>
                </c:pt>
                <c:pt idx="33">
                  <c:v>8.8500288918475681E-2</c:v>
                </c:pt>
                <c:pt idx="34">
                  <c:v>8.8145939062313286E-2</c:v>
                </c:pt>
                <c:pt idx="35">
                  <c:v>8.7446053533000737E-2</c:v>
                </c:pt>
                <c:pt idx="36">
                  <c:v>8.653961740656993E-2</c:v>
                </c:pt>
                <c:pt idx="37">
                  <c:v>8.5353858450737632E-2</c:v>
                </c:pt>
                <c:pt idx="38">
                  <c:v>8.4135354882666616E-2</c:v>
                </c:pt>
                <c:pt idx="39">
                  <c:v>8.2726014429419056E-2</c:v>
                </c:pt>
                <c:pt idx="40">
                  <c:v>8.1120208007197492E-2</c:v>
                </c:pt>
                <c:pt idx="41">
                  <c:v>7.9425125582435599E-2</c:v>
                </c:pt>
                <c:pt idx="42">
                  <c:v>7.7540555064773004E-2</c:v>
                </c:pt>
                <c:pt idx="43">
                  <c:v>7.5603788745156067E-2</c:v>
                </c:pt>
                <c:pt idx="44">
                  <c:v>7.3518867625194328E-2</c:v>
                </c:pt>
                <c:pt idx="45">
                  <c:v>7.1354438220908395E-2</c:v>
                </c:pt>
                <c:pt idx="46">
                  <c:v>6.9101552962284957E-2</c:v>
                </c:pt>
                <c:pt idx="47">
                  <c:v>6.8149662510327433E-2</c:v>
                </c:pt>
                <c:pt idx="48">
                  <c:v>6.718035713479184E-2</c:v>
                </c:pt>
                <c:pt idx="49">
                  <c:v>6.6149822532088676E-2</c:v>
                </c:pt>
                <c:pt idx="50">
                  <c:v>6.5242304020807204E-2</c:v>
                </c:pt>
                <c:pt idx="51">
                  <c:v>6.3724768446932673E-2</c:v>
                </c:pt>
                <c:pt idx="52">
                  <c:v>6.3242844012944985E-2</c:v>
                </c:pt>
                <c:pt idx="53">
                  <c:v>6.217619073830926E-2</c:v>
                </c:pt>
                <c:pt idx="54">
                  <c:v>6.1558703930497491E-2</c:v>
                </c:pt>
                <c:pt idx="55">
                  <c:v>6.0512458469949272E-2</c:v>
                </c:pt>
                <c:pt idx="56">
                  <c:v>5.9644713503129866E-2</c:v>
                </c:pt>
                <c:pt idx="57">
                  <c:v>5.8851689013650385E-2</c:v>
                </c:pt>
                <c:pt idx="58">
                  <c:v>5.7911991247981388E-2</c:v>
                </c:pt>
                <c:pt idx="59">
                  <c:v>5.6885743344055141E-2</c:v>
                </c:pt>
                <c:pt idx="60">
                  <c:v>5.5896065103026048E-2</c:v>
                </c:pt>
                <c:pt idx="61">
                  <c:v>5.4950099648492873E-2</c:v>
                </c:pt>
                <c:pt idx="62">
                  <c:v>5.3863308924109579E-2</c:v>
                </c:pt>
                <c:pt idx="63">
                  <c:v>5.28932784347892E-2</c:v>
                </c:pt>
                <c:pt idx="64">
                  <c:v>5.1840259063407133E-2</c:v>
                </c:pt>
                <c:pt idx="65">
                  <c:v>5.0814285953231252E-2</c:v>
                </c:pt>
                <c:pt idx="66">
                  <c:v>4.9695762116428621E-2</c:v>
                </c:pt>
                <c:pt idx="67">
                  <c:v>4.863797785918951E-2</c:v>
                </c:pt>
                <c:pt idx="68">
                  <c:v>4.7567036014698638E-2</c:v>
                </c:pt>
                <c:pt idx="69">
                  <c:v>4.6485157994514442E-2</c:v>
                </c:pt>
                <c:pt idx="70">
                  <c:v>4.5336280278922864E-2</c:v>
                </c:pt>
                <c:pt idx="71">
                  <c:v>4.4214787748000001E-2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DD-49E3-96C2-CA46B1B41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093776"/>
        <c:axId val="184607504"/>
      </c:scatterChart>
      <c:valAx>
        <c:axId val="1850937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07504"/>
        <c:crosses val="autoZero"/>
        <c:crossBetween val="midCat"/>
      </c:valAx>
      <c:valAx>
        <c:axId val="1846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9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3QW'!$R$1:$R$2</c:f>
              <c:strCache>
                <c:ptCount val="2"/>
                <c:pt idx="0">
                  <c:v>C6018 200 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3QW'!$N$3:$N$76</c:f>
              <c:numCache>
                <c:formatCode>0.00E+00</c:formatCode>
                <c:ptCount val="74"/>
                <c:pt idx="0">
                  <c:v>1.2239899999999999E-5</c:v>
                </c:pt>
                <c:pt idx="1">
                  <c:v>1.49814E-5</c:v>
                </c:pt>
                <c:pt idx="2">
                  <c:v>1.8337000000000001E-5</c:v>
                </c:pt>
                <c:pt idx="3">
                  <c:v>2.2444200000000001E-5</c:v>
                </c:pt>
                <c:pt idx="4">
                  <c:v>2.7471399999999999E-5</c:v>
                </c:pt>
                <c:pt idx="5">
                  <c:v>3.3624600000000003E-5</c:v>
                </c:pt>
                <c:pt idx="6">
                  <c:v>4.1155999999999997E-5</c:v>
                </c:pt>
                <c:pt idx="7">
                  <c:v>5.0374300000000003E-5</c:v>
                </c:pt>
                <c:pt idx="8">
                  <c:v>6.1657399999999997E-5</c:v>
                </c:pt>
                <c:pt idx="9">
                  <c:v>7.5467699999999996E-5</c:v>
                </c:pt>
                <c:pt idx="10">
                  <c:v>9.2371400000000001E-5</c:v>
                </c:pt>
                <c:pt idx="11">
                  <c:v>1.1306099999999999E-4</c:v>
                </c:pt>
                <c:pt idx="12">
                  <c:v>1.3838500000000001E-4</c:v>
                </c:pt>
                <c:pt idx="13">
                  <c:v>1.69381E-4</c:v>
                </c:pt>
                <c:pt idx="14">
                  <c:v>2.0731999999999999E-4</c:v>
                </c:pt>
                <c:pt idx="15">
                  <c:v>2.5375700000000002E-4</c:v>
                </c:pt>
                <c:pt idx="16">
                  <c:v>3.1059499999999999E-4</c:v>
                </c:pt>
                <c:pt idx="17">
                  <c:v>3.8016299999999999E-4</c:v>
                </c:pt>
                <c:pt idx="18">
                  <c:v>4.6531399999999998E-4</c:v>
                </c:pt>
                <c:pt idx="19">
                  <c:v>5.6953799999999997E-4</c:v>
                </c:pt>
                <c:pt idx="20">
                  <c:v>6.9710599999999996E-4</c:v>
                </c:pt>
                <c:pt idx="21">
                  <c:v>8.5324700000000001E-4</c:v>
                </c:pt>
                <c:pt idx="22">
                  <c:v>1.04436E-3</c:v>
                </c:pt>
                <c:pt idx="23">
                  <c:v>1.2782799999999999E-3</c:v>
                </c:pt>
                <c:pt idx="24">
                  <c:v>1.5646E-3</c:v>
                </c:pt>
                <c:pt idx="25">
                  <c:v>1.91505E-3</c:v>
                </c:pt>
                <c:pt idx="26">
                  <c:v>2.3439899999999998E-3</c:v>
                </c:pt>
                <c:pt idx="27">
                  <c:v>2.86901E-3</c:v>
                </c:pt>
                <c:pt idx="28">
                  <c:v>3.51162E-3</c:v>
                </c:pt>
                <c:pt idx="29">
                  <c:v>4.2981699999999996E-3</c:v>
                </c:pt>
                <c:pt idx="30">
                  <c:v>5.2608999999999998E-3</c:v>
                </c:pt>
                <c:pt idx="31">
                  <c:v>6.4392599999999996E-3</c:v>
                </c:pt>
                <c:pt idx="32">
                  <c:v>7.8815599999999993E-3</c:v>
                </c:pt>
                <c:pt idx="33">
                  <c:v>9.6469099999999999E-3</c:v>
                </c:pt>
                <c:pt idx="34">
                  <c:v>1.1807700000000001E-2</c:v>
                </c:pt>
                <c:pt idx="35">
                  <c:v>1.4452400000000001E-2</c:v>
                </c:pt>
                <c:pt idx="36">
                  <c:v>1.76895E-2</c:v>
                </c:pt>
                <c:pt idx="37">
                  <c:v>2.1651699999999999E-2</c:v>
                </c:pt>
                <c:pt idx="38">
                  <c:v>2.6501400000000001E-2</c:v>
                </c:pt>
                <c:pt idx="39">
                  <c:v>3.2437300000000002E-2</c:v>
                </c:pt>
                <c:pt idx="40">
                  <c:v>3.9702800000000003E-2</c:v>
                </c:pt>
                <c:pt idx="41">
                  <c:v>4.8595600000000003E-2</c:v>
                </c:pt>
                <c:pt idx="42">
                  <c:v>4.9369299999999998E-2</c:v>
                </c:pt>
                <c:pt idx="43">
                  <c:v>5.3472400000000003E-2</c:v>
                </c:pt>
                <c:pt idx="44">
                  <c:v>5.7916599999999999E-2</c:v>
                </c:pt>
                <c:pt idx="45">
                  <c:v>6.2730099999999997E-2</c:v>
                </c:pt>
                <c:pt idx="46">
                  <c:v>6.7943600000000007E-2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'C6018 3QW'!$R$3:$R$76</c:f>
              <c:numCache>
                <c:formatCode>0.00E+00</c:formatCode>
                <c:ptCount val="74"/>
                <c:pt idx="0">
                  <c:v>2.0467119159470262E-2</c:v>
                </c:pt>
                <c:pt idx="1">
                  <c:v>4.6020320610890834E-2</c:v>
                </c:pt>
                <c:pt idx="2">
                  <c:v>4.8366706211484971E-2</c:v>
                </c:pt>
                <c:pt idx="3">
                  <c:v>5.8905130278646592E-2</c:v>
                </c:pt>
                <c:pt idx="4">
                  <c:v>5.8197407194391253E-2</c:v>
                </c:pt>
                <c:pt idx="5">
                  <c:v>4.5190761168906093E-2</c:v>
                </c:pt>
                <c:pt idx="6">
                  <c:v>4.5569561570609388E-2</c:v>
                </c:pt>
                <c:pt idx="7">
                  <c:v>5.4482295992202369E-2</c:v>
                </c:pt>
                <c:pt idx="8">
                  <c:v>4.6450465345603292E-2</c:v>
                </c:pt>
                <c:pt idx="9">
                  <c:v>5.2082085567732958E-2</c:v>
                </c:pt>
                <c:pt idx="10">
                  <c:v>5.3253163370913507E-2</c:v>
                </c:pt>
                <c:pt idx="11">
                  <c:v>5.8904096328530615E-2</c:v>
                </c:pt>
                <c:pt idx="12">
                  <c:v>5.7549483498934122E-2</c:v>
                </c:pt>
                <c:pt idx="13">
                  <c:v>6.5462675152466912E-2</c:v>
                </c:pt>
                <c:pt idx="14">
                  <c:v>6.7023488086050562E-2</c:v>
                </c:pt>
                <c:pt idx="15">
                  <c:v>6.7223724705131285E-2</c:v>
                </c:pt>
                <c:pt idx="16">
                  <c:v>7.2868282329078063E-2</c:v>
                </c:pt>
                <c:pt idx="17">
                  <c:v>7.4199683293745045E-2</c:v>
                </c:pt>
                <c:pt idx="18">
                  <c:v>7.770102391073555E-2</c:v>
                </c:pt>
                <c:pt idx="19">
                  <c:v>7.8476124859096316E-2</c:v>
                </c:pt>
                <c:pt idx="20">
                  <c:v>8.2434915708658379E-2</c:v>
                </c:pt>
                <c:pt idx="21">
                  <c:v>8.3985418700563849E-2</c:v>
                </c:pt>
                <c:pt idx="22">
                  <c:v>8.5312671013826655E-2</c:v>
                </c:pt>
                <c:pt idx="23">
                  <c:v>8.6744307350502245E-2</c:v>
                </c:pt>
                <c:pt idx="24">
                  <c:v>8.7649600920363016E-2</c:v>
                </c:pt>
                <c:pt idx="25">
                  <c:v>8.9076523746116285E-2</c:v>
                </c:pt>
                <c:pt idx="26">
                  <c:v>9.003173281455977E-2</c:v>
                </c:pt>
                <c:pt idx="27">
                  <c:v>8.9942286293878362E-2</c:v>
                </c:pt>
                <c:pt idx="28">
                  <c:v>9.0259700622504727E-2</c:v>
                </c:pt>
                <c:pt idx="29">
                  <c:v>8.9941822007970837E-2</c:v>
                </c:pt>
                <c:pt idx="30">
                  <c:v>8.9528396529110987E-2</c:v>
                </c:pt>
                <c:pt idx="31">
                  <c:v>8.8618529225407874E-2</c:v>
                </c:pt>
                <c:pt idx="32">
                  <c:v>8.7732107082861763E-2</c:v>
                </c:pt>
                <c:pt idx="33">
                  <c:v>8.6563561876289913E-2</c:v>
                </c:pt>
                <c:pt idx="34">
                  <c:v>8.5365785860074345E-2</c:v>
                </c:pt>
                <c:pt idx="35">
                  <c:v>8.3860846143201134E-2</c:v>
                </c:pt>
                <c:pt idx="36">
                  <c:v>8.227214979507616E-2</c:v>
                </c:pt>
                <c:pt idx="37">
                  <c:v>8.0570772355057579E-2</c:v>
                </c:pt>
                <c:pt idx="38">
                  <c:v>7.8569140566158741E-2</c:v>
                </c:pt>
                <c:pt idx="39">
                  <c:v>7.6475625924475821E-2</c:v>
                </c:pt>
                <c:pt idx="40">
                  <c:v>7.4297862009732304E-2</c:v>
                </c:pt>
                <c:pt idx="41">
                  <c:v>7.2042732835894602E-2</c:v>
                </c:pt>
                <c:pt idx="42">
                  <c:v>7.2978135578183209E-2</c:v>
                </c:pt>
                <c:pt idx="43">
                  <c:v>7.1594050534481327E-2</c:v>
                </c:pt>
                <c:pt idx="44">
                  <c:v>7.0802559746255808E-2</c:v>
                </c:pt>
                <c:pt idx="45">
                  <c:v>6.9827614539112792E-2</c:v>
                </c:pt>
                <c:pt idx="46">
                  <c:v>6.8551457235118532E-2</c:v>
                </c:pt>
                <c:pt idx="47">
                  <c:v>6.78129699227073E-2</c:v>
                </c:pt>
                <c:pt idx="48">
                  <c:v>6.6812820316008964E-2</c:v>
                </c:pt>
                <c:pt idx="49">
                  <c:v>6.5861118563298751E-2</c:v>
                </c:pt>
                <c:pt idx="50">
                  <c:v>6.4839026842099065E-2</c:v>
                </c:pt>
                <c:pt idx="51">
                  <c:v>6.3001158770500706E-2</c:v>
                </c:pt>
                <c:pt idx="52">
                  <c:v>6.2181632707051356E-2</c:v>
                </c:pt>
                <c:pt idx="53">
                  <c:v>6.13342284011716E-2</c:v>
                </c:pt>
                <c:pt idx="54">
                  <c:v>6.0218055264752955E-2</c:v>
                </c:pt>
                <c:pt idx="55">
                  <c:v>5.9132758408965348E-2</c:v>
                </c:pt>
                <c:pt idx="56">
                  <c:v>5.8435277089391599E-2</c:v>
                </c:pt>
                <c:pt idx="57">
                  <c:v>5.7411872674788401E-2</c:v>
                </c:pt>
                <c:pt idx="58">
                  <c:v>5.647728874772729E-2</c:v>
                </c:pt>
                <c:pt idx="59">
                  <c:v>5.5675040270877531E-2</c:v>
                </c:pt>
                <c:pt idx="60">
                  <c:v>5.4592856503804819E-2</c:v>
                </c:pt>
                <c:pt idx="61">
                  <c:v>5.3477113090196461E-2</c:v>
                </c:pt>
                <c:pt idx="62">
                  <c:v>5.2584269695937769E-2</c:v>
                </c:pt>
                <c:pt idx="63">
                  <c:v>5.1499827136633966E-2</c:v>
                </c:pt>
                <c:pt idx="64">
                  <c:v>5.0542879816038881E-2</c:v>
                </c:pt>
                <c:pt idx="65">
                  <c:v>4.950512582032586E-2</c:v>
                </c:pt>
                <c:pt idx="66">
                  <c:v>4.842650021256107E-2</c:v>
                </c:pt>
                <c:pt idx="67">
                  <c:v>4.7377611704022174E-2</c:v>
                </c:pt>
                <c:pt idx="68">
                  <c:v>4.6378735917114354E-2</c:v>
                </c:pt>
                <c:pt idx="69">
                  <c:v>4.5234202228004443E-2</c:v>
                </c:pt>
                <c:pt idx="70">
                  <c:v>4.4153805633046168E-2</c:v>
                </c:pt>
                <c:pt idx="71">
                  <c:v>4.3074563871600004E-2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2A-4867-8C15-0783B07A5D92}"/>
            </c:ext>
          </c:extLst>
        </c:ser>
        <c:ser>
          <c:idx val="0"/>
          <c:order val="1"/>
          <c:tx>
            <c:strRef>
              <c:f>[1]C6018!$AD$1</c:f>
              <c:strCache>
                <c:ptCount val="1"/>
                <c:pt idx="0">
                  <c:v>C6018 200C3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[1]C6018!$Z$2:$Z$73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[1]C6018!$AD$2:$AD$73</c:f>
              <c:numCache>
                <c:formatCode>General</c:formatCode>
                <c:ptCount val="72"/>
                <c:pt idx="0">
                  <c:v>1.81591454E-2</c:v>
                </c:pt>
                <c:pt idx="1">
                  <c:v>1.802091780674351E-2</c:v>
                </c:pt>
                <c:pt idx="2">
                  <c:v>1.8535412778521648E-2</c:v>
                </c:pt>
                <c:pt idx="3">
                  <c:v>2.1545720138149992E-2</c:v>
                </c:pt>
                <c:pt idx="4">
                  <c:v>2.2416277281406913E-2</c:v>
                </c:pt>
                <c:pt idx="5">
                  <c:v>2.5860632923756129E-2</c:v>
                </c:pt>
                <c:pt idx="6">
                  <c:v>2.7272860361818675E-2</c:v>
                </c:pt>
                <c:pt idx="7">
                  <c:v>3.1532655415429274E-2</c:v>
                </c:pt>
                <c:pt idx="8">
                  <c:v>3.7157346896583919E-2</c:v>
                </c:pt>
                <c:pt idx="9">
                  <c:v>4.0629326650309106E-2</c:v>
                </c:pt>
                <c:pt idx="10">
                  <c:v>4.5202148737118954E-2</c:v>
                </c:pt>
                <c:pt idx="11">
                  <c:v>4.8379850468755529E-2</c:v>
                </c:pt>
                <c:pt idx="12">
                  <c:v>5.15971088832873E-2</c:v>
                </c:pt>
                <c:pt idx="13">
                  <c:v>5.4170122807017544E-2</c:v>
                </c:pt>
                <c:pt idx="14">
                  <c:v>5.7464877293990649E-2</c:v>
                </c:pt>
                <c:pt idx="15">
                  <c:v>6.0269283111585553E-2</c:v>
                </c:pt>
                <c:pt idx="16">
                  <c:v>6.353837783345441E-2</c:v>
                </c:pt>
                <c:pt idx="17">
                  <c:v>6.6451335148747973E-2</c:v>
                </c:pt>
                <c:pt idx="18">
                  <c:v>6.9834318725505176E-2</c:v>
                </c:pt>
                <c:pt idx="19">
                  <c:v>7.2740616845870076E-2</c:v>
                </c:pt>
                <c:pt idx="20">
                  <c:v>7.5172514696185647E-2</c:v>
                </c:pt>
                <c:pt idx="21">
                  <c:v>7.7562996213898339E-2</c:v>
                </c:pt>
                <c:pt idx="22">
                  <c:v>7.9663546247930178E-2</c:v>
                </c:pt>
                <c:pt idx="23">
                  <c:v>8.1555266388444042E-2</c:v>
                </c:pt>
                <c:pt idx="24">
                  <c:v>8.4769965590693094E-2</c:v>
                </c:pt>
                <c:pt idx="25">
                  <c:v>8.6641445715880533E-2</c:v>
                </c:pt>
                <c:pt idx="26">
                  <c:v>8.8152825247209118E-2</c:v>
                </c:pt>
                <c:pt idx="27">
                  <c:v>8.8425264411871346E-2</c:v>
                </c:pt>
                <c:pt idx="28">
                  <c:v>8.9515782742118938E-2</c:v>
                </c:pt>
                <c:pt idx="29">
                  <c:v>8.9960948797376747E-2</c:v>
                </c:pt>
                <c:pt idx="30">
                  <c:v>9.0020752264810419E-2</c:v>
                </c:pt>
                <c:pt idx="31">
                  <c:v>9.0325694337604484E-2</c:v>
                </c:pt>
                <c:pt idx="32">
                  <c:v>9.0304844679270926E-2</c:v>
                </c:pt>
                <c:pt idx="33">
                  <c:v>8.9982292802022926E-2</c:v>
                </c:pt>
                <c:pt idx="34">
                  <c:v>8.9425024802483294E-2</c:v>
                </c:pt>
                <c:pt idx="35">
                  <c:v>8.8564929402160722E-2</c:v>
                </c:pt>
                <c:pt idx="36">
                  <c:v>8.7855119596225592E-2</c:v>
                </c:pt>
                <c:pt idx="37">
                  <c:v>8.6589883781604288E-2</c:v>
                </c:pt>
                <c:pt idx="38">
                  <c:v>8.5359050851010865E-2</c:v>
                </c:pt>
                <c:pt idx="39">
                  <c:v>8.3794307165308585E-2</c:v>
                </c:pt>
                <c:pt idx="40">
                  <c:v>8.2237560683760688E-2</c:v>
                </c:pt>
                <c:pt idx="41">
                  <c:v>8.051659611585342E-2</c:v>
                </c:pt>
                <c:pt idx="42">
                  <c:v>7.8599430850110896E-2</c:v>
                </c:pt>
                <c:pt idx="43">
                  <c:v>7.6634293692762104E-2</c:v>
                </c:pt>
                <c:pt idx="44">
                  <c:v>7.4520296296610514E-2</c:v>
                </c:pt>
                <c:pt idx="45">
                  <c:v>7.2321593006518595E-2</c:v>
                </c:pt>
                <c:pt idx="46">
                  <c:v>7.0038432794630151E-2</c:v>
                </c:pt>
                <c:pt idx="47">
                  <c:v>6.8978367613166933E-2</c:v>
                </c:pt>
                <c:pt idx="48">
                  <c:v>6.8002972702386005E-2</c:v>
                </c:pt>
                <c:pt idx="49">
                  <c:v>6.7051502691382367E-2</c:v>
                </c:pt>
                <c:pt idx="50">
                  <c:v>6.6074110074102119E-2</c:v>
                </c:pt>
                <c:pt idx="51">
                  <c:v>6.4495662134541901E-2</c:v>
                </c:pt>
                <c:pt idx="52">
                  <c:v>6.4109431368795294E-2</c:v>
                </c:pt>
                <c:pt idx="53">
                  <c:v>6.2998940123893205E-2</c:v>
                </c:pt>
                <c:pt idx="54">
                  <c:v>6.22321509255086E-2</c:v>
                </c:pt>
                <c:pt idx="55">
                  <c:v>6.1268978368644221E-2</c:v>
                </c:pt>
                <c:pt idx="56">
                  <c:v>6.057586509455834E-2</c:v>
                </c:pt>
                <c:pt idx="57">
                  <c:v>5.9582414587308577E-2</c:v>
                </c:pt>
                <c:pt idx="58">
                  <c:v>5.8609446386827933E-2</c:v>
                </c:pt>
                <c:pt idx="59">
                  <c:v>5.7638284515251201E-2</c:v>
                </c:pt>
                <c:pt idx="60">
                  <c:v>5.6605054672872454E-2</c:v>
                </c:pt>
                <c:pt idx="61">
                  <c:v>5.56129447676098E-2</c:v>
                </c:pt>
                <c:pt idx="62">
                  <c:v>5.4566288413961182E-2</c:v>
                </c:pt>
                <c:pt idx="63">
                  <c:v>5.3517305860070467E-2</c:v>
                </c:pt>
                <c:pt idx="64">
                  <c:v>5.2549342755219809E-2</c:v>
                </c:pt>
                <c:pt idx="65">
                  <c:v>5.1460886791478033E-2</c:v>
                </c:pt>
                <c:pt idx="66">
                  <c:v>5.036498130476131E-2</c:v>
                </c:pt>
                <c:pt idx="67">
                  <c:v>4.9292543782048989E-2</c:v>
                </c:pt>
                <c:pt idx="68">
                  <c:v>4.8164044700716127E-2</c:v>
                </c:pt>
                <c:pt idx="69">
                  <c:v>4.7055305409761827E-2</c:v>
                </c:pt>
                <c:pt idx="70">
                  <c:v>4.5959322175840978E-2</c:v>
                </c:pt>
                <c:pt idx="71">
                  <c:v>4.4794508148000005E-2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2A-4867-8C15-0783B07A5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6760"/>
        <c:axId val="182817152"/>
      </c:scatterChart>
      <c:valAx>
        <c:axId val="1828167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152"/>
        <c:crosses val="autoZero"/>
        <c:crossBetween val="midCat"/>
      </c:valAx>
      <c:valAx>
        <c:axId val="18281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6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3QW'!$X$1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3QW'!$T$2:$T$76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3QW'!$X$2:$X$76</c:f>
              <c:numCache>
                <c:formatCode>0.00E+00</c:formatCode>
                <c:ptCount val="75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CF-428B-AE93-C36FDA241007}"/>
            </c:ext>
          </c:extLst>
        </c:ser>
        <c:ser>
          <c:idx val="0"/>
          <c:order val="1"/>
          <c:tx>
            <c:strRef>
              <c:f>[1]C6018!$AJ$1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[1]C6018!$AF$2:$AF$73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[1]C6018!$AJ$2:$AJ$73</c:f>
              <c:numCache>
                <c:formatCode>General</c:formatCode>
                <c:ptCount val="72"/>
                <c:pt idx="0">
                  <c:v>1.5821674799999998E-2</c:v>
                </c:pt>
                <c:pt idx="1">
                  <c:v>1.5430550965785264E-2</c:v>
                </c:pt>
                <c:pt idx="2">
                  <c:v>1.6332768908572805E-2</c:v>
                </c:pt>
                <c:pt idx="3">
                  <c:v>2.1777901235270351E-2</c:v>
                </c:pt>
                <c:pt idx="4">
                  <c:v>2.5069372639619038E-2</c:v>
                </c:pt>
                <c:pt idx="5">
                  <c:v>2.9216457189740381E-2</c:v>
                </c:pt>
                <c:pt idx="6">
                  <c:v>3.1822349166677456E-2</c:v>
                </c:pt>
                <c:pt idx="7">
                  <c:v>3.4712041828634591E-2</c:v>
                </c:pt>
                <c:pt idx="8">
                  <c:v>3.8450338896014839E-2</c:v>
                </c:pt>
                <c:pt idx="9">
                  <c:v>4.0764642417677972E-2</c:v>
                </c:pt>
                <c:pt idx="10">
                  <c:v>4.5318386607828387E-2</c:v>
                </c:pt>
                <c:pt idx="11">
                  <c:v>4.8730509585076721E-2</c:v>
                </c:pt>
                <c:pt idx="12">
                  <c:v>5.2431871144906952E-2</c:v>
                </c:pt>
                <c:pt idx="13">
                  <c:v>5.5532345231891607E-2</c:v>
                </c:pt>
                <c:pt idx="14">
                  <c:v>5.8924484346887372E-2</c:v>
                </c:pt>
                <c:pt idx="15">
                  <c:v>6.1797976539064783E-2</c:v>
                </c:pt>
                <c:pt idx="16">
                  <c:v>6.4960963930440443E-2</c:v>
                </c:pt>
                <c:pt idx="17">
                  <c:v>6.8000780491799917E-2</c:v>
                </c:pt>
                <c:pt idx="18">
                  <c:v>7.1235490066337545E-2</c:v>
                </c:pt>
                <c:pt idx="19">
                  <c:v>7.3910878734029156E-2</c:v>
                </c:pt>
                <c:pt idx="20">
                  <c:v>7.6318925751351949E-2</c:v>
                </c:pt>
                <c:pt idx="21">
                  <c:v>7.8761095826406932E-2</c:v>
                </c:pt>
                <c:pt idx="22">
                  <c:v>8.104952268200398E-2</c:v>
                </c:pt>
                <c:pt idx="23">
                  <c:v>8.3114274597248891E-2</c:v>
                </c:pt>
                <c:pt idx="24">
                  <c:v>8.6707774864820564E-2</c:v>
                </c:pt>
                <c:pt idx="25">
                  <c:v>8.8238494089959346E-2</c:v>
                </c:pt>
                <c:pt idx="26">
                  <c:v>8.9686952608353229E-2</c:v>
                </c:pt>
                <c:pt idx="27">
                  <c:v>9.0811044698813917E-2</c:v>
                </c:pt>
                <c:pt idx="28">
                  <c:v>9.1497698233867691E-2</c:v>
                </c:pt>
                <c:pt idx="29">
                  <c:v>9.185902936584428E-2</c:v>
                </c:pt>
                <c:pt idx="30">
                  <c:v>9.2308027478324409E-2</c:v>
                </c:pt>
                <c:pt idx="31">
                  <c:v>9.2244197064160122E-2</c:v>
                </c:pt>
                <c:pt idx="32">
                  <c:v>9.2112643396718943E-2</c:v>
                </c:pt>
                <c:pt idx="33">
                  <c:v>9.181974974931334E-2</c:v>
                </c:pt>
                <c:pt idx="34">
                  <c:v>9.136044247074418E-2</c:v>
                </c:pt>
                <c:pt idx="35">
                  <c:v>9.0605623187271098E-2</c:v>
                </c:pt>
                <c:pt idx="36">
                  <c:v>8.9581601549455686E-2</c:v>
                </c:pt>
                <c:pt idx="37">
                  <c:v>8.846343263286055E-2</c:v>
                </c:pt>
                <c:pt idx="38">
                  <c:v>8.7131184339827833E-2</c:v>
                </c:pt>
                <c:pt idx="39">
                  <c:v>8.5709578571932662E-2</c:v>
                </c:pt>
                <c:pt idx="40">
                  <c:v>8.4070595771479989E-2</c:v>
                </c:pt>
                <c:pt idx="41">
                  <c:v>8.2228111753084587E-2</c:v>
                </c:pt>
                <c:pt idx="42">
                  <c:v>8.0355248064840956E-2</c:v>
                </c:pt>
                <c:pt idx="43">
                  <c:v>7.829875360256365E-2</c:v>
                </c:pt>
                <c:pt idx="44">
                  <c:v>7.6148195687261791E-2</c:v>
                </c:pt>
                <c:pt idx="45">
                  <c:v>7.3908470386845393E-2</c:v>
                </c:pt>
                <c:pt idx="46">
                  <c:v>7.1549893672021664E-2</c:v>
                </c:pt>
                <c:pt idx="47">
                  <c:v>7.0478120026525204E-2</c:v>
                </c:pt>
                <c:pt idx="48">
                  <c:v>6.9576951770618747E-2</c:v>
                </c:pt>
                <c:pt idx="49">
                  <c:v>6.8547026552424326E-2</c:v>
                </c:pt>
                <c:pt idx="50">
                  <c:v>6.7539950591458744E-2</c:v>
                </c:pt>
                <c:pt idx="51">
                  <c:v>6.6026056992209481E-2</c:v>
                </c:pt>
                <c:pt idx="52">
                  <c:v>6.556328797119286E-2</c:v>
                </c:pt>
                <c:pt idx="53">
                  <c:v>6.446154575295425E-2</c:v>
                </c:pt>
                <c:pt idx="54">
                  <c:v>6.3339951307834583E-2</c:v>
                </c:pt>
                <c:pt idx="55">
                  <c:v>6.2376394730989153E-2</c:v>
                </c:pt>
                <c:pt idx="56">
                  <c:v>6.1478143768423144E-2</c:v>
                </c:pt>
                <c:pt idx="57">
                  <c:v>6.0457011558784676E-2</c:v>
                </c:pt>
                <c:pt idx="58">
                  <c:v>5.9593194735237325E-2</c:v>
                </c:pt>
                <c:pt idx="59">
                  <c:v>5.8571275167995179E-2</c:v>
                </c:pt>
                <c:pt idx="60">
                  <c:v>5.7544820656228499E-2</c:v>
                </c:pt>
                <c:pt idx="61">
                  <c:v>5.6461511853922355E-2</c:v>
                </c:pt>
                <c:pt idx="62">
                  <c:v>5.5461252575564245E-2</c:v>
                </c:pt>
                <c:pt idx="63">
                  <c:v>5.4393129565513842E-2</c:v>
                </c:pt>
                <c:pt idx="64">
                  <c:v>5.3289363389640819E-2</c:v>
                </c:pt>
                <c:pt idx="65">
                  <c:v>5.2272035538305554E-2</c:v>
                </c:pt>
                <c:pt idx="66">
                  <c:v>5.1153635670908949E-2</c:v>
                </c:pt>
                <c:pt idx="67">
                  <c:v>5.0075376396530799E-2</c:v>
                </c:pt>
                <c:pt idx="68">
                  <c:v>4.9039114458229352E-2</c:v>
                </c:pt>
                <c:pt idx="69">
                  <c:v>4.7738098674130883E-2</c:v>
                </c:pt>
                <c:pt idx="70">
                  <c:v>4.6599443224379533E-2</c:v>
                </c:pt>
                <c:pt idx="71">
                  <c:v>4.5461660947999999E-2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CF-428B-AE93-C36FDA24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73616"/>
        <c:axId val="186274008"/>
      </c:scatterChart>
      <c:valAx>
        <c:axId val="1862736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4008"/>
        <c:crosses val="autoZero"/>
        <c:crossBetween val="midCat"/>
      </c:valAx>
      <c:valAx>
        <c:axId val="186274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3QW'!$AD$1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3QW'!$Z$3:$Z$77</c:f>
              <c:numCache>
                <c:formatCode>0.00E+00</c:formatCode>
                <c:ptCount val="75"/>
                <c:pt idx="0">
                  <c:v>1.2239899999999999E-5</c:v>
                </c:pt>
                <c:pt idx="1">
                  <c:v>1.49814E-5</c:v>
                </c:pt>
                <c:pt idx="2">
                  <c:v>1.8337000000000001E-5</c:v>
                </c:pt>
                <c:pt idx="3">
                  <c:v>2.2444200000000001E-5</c:v>
                </c:pt>
                <c:pt idx="4">
                  <c:v>2.7471399999999999E-5</c:v>
                </c:pt>
                <c:pt idx="5">
                  <c:v>3.3624600000000003E-5</c:v>
                </c:pt>
                <c:pt idx="6">
                  <c:v>4.1155999999999997E-5</c:v>
                </c:pt>
                <c:pt idx="7">
                  <c:v>5.0374300000000003E-5</c:v>
                </c:pt>
                <c:pt idx="8">
                  <c:v>6.1657399999999997E-5</c:v>
                </c:pt>
                <c:pt idx="9">
                  <c:v>7.5467699999999996E-5</c:v>
                </c:pt>
                <c:pt idx="10">
                  <c:v>9.2371400000000001E-5</c:v>
                </c:pt>
                <c:pt idx="11">
                  <c:v>1.1306099999999999E-4</c:v>
                </c:pt>
                <c:pt idx="12">
                  <c:v>1.3838500000000001E-4</c:v>
                </c:pt>
                <c:pt idx="13">
                  <c:v>1.69381E-4</c:v>
                </c:pt>
                <c:pt idx="14">
                  <c:v>2.0731999999999999E-4</c:v>
                </c:pt>
                <c:pt idx="15">
                  <c:v>2.5375700000000002E-4</c:v>
                </c:pt>
                <c:pt idx="16">
                  <c:v>3.1059499999999999E-4</c:v>
                </c:pt>
                <c:pt idx="17">
                  <c:v>3.8016299999999999E-4</c:v>
                </c:pt>
                <c:pt idx="18">
                  <c:v>4.6531399999999998E-4</c:v>
                </c:pt>
                <c:pt idx="19">
                  <c:v>5.6953799999999997E-4</c:v>
                </c:pt>
                <c:pt idx="20">
                  <c:v>6.9710599999999996E-4</c:v>
                </c:pt>
                <c:pt idx="21">
                  <c:v>8.5324700000000001E-4</c:v>
                </c:pt>
                <c:pt idx="22">
                  <c:v>1.04436E-3</c:v>
                </c:pt>
                <c:pt idx="23">
                  <c:v>1.2782799999999999E-3</c:v>
                </c:pt>
                <c:pt idx="24">
                  <c:v>1.5646E-3</c:v>
                </c:pt>
                <c:pt idx="25">
                  <c:v>1.91505E-3</c:v>
                </c:pt>
                <c:pt idx="26">
                  <c:v>2.3439899999999998E-3</c:v>
                </c:pt>
                <c:pt idx="27">
                  <c:v>2.86901E-3</c:v>
                </c:pt>
                <c:pt idx="28">
                  <c:v>3.51162E-3</c:v>
                </c:pt>
                <c:pt idx="29">
                  <c:v>4.2981699999999996E-3</c:v>
                </c:pt>
                <c:pt idx="30">
                  <c:v>5.2608999999999998E-3</c:v>
                </c:pt>
                <c:pt idx="31">
                  <c:v>6.4392599999999996E-3</c:v>
                </c:pt>
                <c:pt idx="32">
                  <c:v>7.8815599999999993E-3</c:v>
                </c:pt>
                <c:pt idx="33">
                  <c:v>9.6469099999999999E-3</c:v>
                </c:pt>
                <c:pt idx="34">
                  <c:v>1.1807700000000001E-2</c:v>
                </c:pt>
                <c:pt idx="35">
                  <c:v>1.4452400000000001E-2</c:v>
                </c:pt>
                <c:pt idx="36">
                  <c:v>1.76895E-2</c:v>
                </c:pt>
                <c:pt idx="37">
                  <c:v>2.1651699999999999E-2</c:v>
                </c:pt>
                <c:pt idx="38">
                  <c:v>2.6501400000000001E-2</c:v>
                </c:pt>
                <c:pt idx="39">
                  <c:v>3.2437300000000002E-2</c:v>
                </c:pt>
                <c:pt idx="40">
                  <c:v>3.9702800000000003E-2</c:v>
                </c:pt>
                <c:pt idx="41">
                  <c:v>4.8595600000000003E-2</c:v>
                </c:pt>
                <c:pt idx="42">
                  <c:v>4.9369299999999998E-2</c:v>
                </c:pt>
                <c:pt idx="43">
                  <c:v>5.3472400000000003E-2</c:v>
                </c:pt>
                <c:pt idx="44">
                  <c:v>5.7916599999999999E-2</c:v>
                </c:pt>
                <c:pt idx="45">
                  <c:v>6.2730099999999997E-2</c:v>
                </c:pt>
                <c:pt idx="46">
                  <c:v>6.7943600000000007E-2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'C6018 3QW'!$AD$3:$AD$77</c:f>
              <c:numCache>
                <c:formatCode>0.00E+00</c:formatCode>
                <c:ptCount val="75"/>
                <c:pt idx="0">
                  <c:v>8.5301593852890961E-2</c:v>
                </c:pt>
                <c:pt idx="1">
                  <c:v>5.3910887961071727E-2</c:v>
                </c:pt>
                <c:pt idx="2">
                  <c:v>7.8545518950755289E-2</c:v>
                </c:pt>
                <c:pt idx="3">
                  <c:v>6.237753490879603E-2</c:v>
                </c:pt>
                <c:pt idx="4">
                  <c:v>6.1034766812029961E-2</c:v>
                </c:pt>
                <c:pt idx="5">
                  <c:v>5.5776451645521426E-2</c:v>
                </c:pt>
                <c:pt idx="6">
                  <c:v>6.6685477767518708E-2</c:v>
                </c:pt>
                <c:pt idx="7">
                  <c:v>6.154797652771353E-2</c:v>
                </c:pt>
                <c:pt idx="8">
                  <c:v>6.4400698440089915E-2</c:v>
                </c:pt>
                <c:pt idx="9">
                  <c:v>6.0464815331592196E-2</c:v>
                </c:pt>
                <c:pt idx="10">
                  <c:v>6.9524094903833877E-2</c:v>
                </c:pt>
                <c:pt idx="11">
                  <c:v>6.5188947656574778E-2</c:v>
                </c:pt>
                <c:pt idx="12">
                  <c:v>6.5265616244535155E-2</c:v>
                </c:pt>
                <c:pt idx="13">
                  <c:v>7.059333177865286E-2</c:v>
                </c:pt>
                <c:pt idx="14">
                  <c:v>7.2744255402276678E-2</c:v>
                </c:pt>
                <c:pt idx="15">
                  <c:v>7.750290868823323E-2</c:v>
                </c:pt>
                <c:pt idx="16">
                  <c:v>7.7577644392214942E-2</c:v>
                </c:pt>
                <c:pt idx="17">
                  <c:v>8.1064429547325748E-2</c:v>
                </c:pt>
                <c:pt idx="18">
                  <c:v>8.1522938574811854E-2</c:v>
                </c:pt>
                <c:pt idx="19">
                  <c:v>8.5279838044169151E-2</c:v>
                </c:pt>
                <c:pt idx="20">
                  <c:v>8.685870635168827E-2</c:v>
                </c:pt>
                <c:pt idx="21">
                  <c:v>8.7971186866171211E-2</c:v>
                </c:pt>
                <c:pt idx="22">
                  <c:v>8.9287974577731813E-2</c:v>
                </c:pt>
                <c:pt idx="23">
                  <c:v>9.1290549253684641E-2</c:v>
                </c:pt>
                <c:pt idx="24">
                  <c:v>9.1717693531893116E-2</c:v>
                </c:pt>
                <c:pt idx="25">
                  <c:v>9.2813272081668882E-2</c:v>
                </c:pt>
                <c:pt idx="26">
                  <c:v>9.3456120375940172E-2</c:v>
                </c:pt>
                <c:pt idx="27">
                  <c:v>9.3677031066465438E-2</c:v>
                </c:pt>
                <c:pt idx="28">
                  <c:v>9.3558634077719111E-2</c:v>
                </c:pt>
                <c:pt idx="29">
                  <c:v>9.3842073696480136E-2</c:v>
                </c:pt>
                <c:pt idx="30">
                  <c:v>9.3188416487673204E-2</c:v>
                </c:pt>
                <c:pt idx="31">
                  <c:v>9.2228998363165948E-2</c:v>
                </c:pt>
                <c:pt idx="32">
                  <c:v>9.1479628956704001E-2</c:v>
                </c:pt>
                <c:pt idx="33">
                  <c:v>9.0350606867898614E-2</c:v>
                </c:pt>
                <c:pt idx="34">
                  <c:v>8.8935271585490819E-2</c:v>
                </c:pt>
                <c:pt idx="35">
                  <c:v>8.7313377418283461E-2</c:v>
                </c:pt>
                <c:pt idx="36">
                  <c:v>8.5665161242545015E-2</c:v>
                </c:pt>
                <c:pt idx="37">
                  <c:v>8.3763116189490894E-2</c:v>
                </c:pt>
                <c:pt idx="38">
                  <c:v>8.1726225323945148E-2</c:v>
                </c:pt>
                <c:pt idx="39">
                  <c:v>7.9585090399015929E-2</c:v>
                </c:pt>
                <c:pt idx="40">
                  <c:v>7.7281288619442445E-2</c:v>
                </c:pt>
                <c:pt idx="41">
                  <c:v>7.4884730424153625E-2</c:v>
                </c:pt>
                <c:pt idx="42">
                  <c:v>7.5003942425758516E-2</c:v>
                </c:pt>
                <c:pt idx="43">
                  <c:v>7.4528792513520972E-2</c:v>
                </c:pt>
                <c:pt idx="44">
                  <c:v>7.2888012759726908E-2</c:v>
                </c:pt>
                <c:pt idx="45">
                  <c:v>7.2746505007962675E-2</c:v>
                </c:pt>
                <c:pt idx="46">
                  <c:v>7.1761683834827714E-2</c:v>
                </c:pt>
                <c:pt idx="47">
                  <c:v>7.0724447696982204E-2</c:v>
                </c:pt>
                <c:pt idx="48">
                  <c:v>6.9293493999242214E-2</c:v>
                </c:pt>
                <c:pt idx="49">
                  <c:v>6.8570250162455951E-2</c:v>
                </c:pt>
                <c:pt idx="50">
                  <c:v>6.7660990917170108E-2</c:v>
                </c:pt>
                <c:pt idx="51">
                  <c:v>6.5492866917463977E-2</c:v>
                </c:pt>
                <c:pt idx="52">
                  <c:v>6.4440007272893021E-2</c:v>
                </c:pt>
                <c:pt idx="53">
                  <c:v>6.356816292798706E-2</c:v>
                </c:pt>
                <c:pt idx="54">
                  <c:v>6.2489823102746214E-2</c:v>
                </c:pt>
                <c:pt idx="55">
                  <c:v>6.1630419202043318E-2</c:v>
                </c:pt>
                <c:pt idx="56">
                  <c:v>6.0598652620143738E-2</c:v>
                </c:pt>
                <c:pt idx="57">
                  <c:v>5.9675016804882838E-2</c:v>
                </c:pt>
                <c:pt idx="58">
                  <c:v>5.8764340785536009E-2</c:v>
                </c:pt>
                <c:pt idx="59">
                  <c:v>5.7678550814561483E-2</c:v>
                </c:pt>
                <c:pt idx="60">
                  <c:v>5.6611101138316251E-2</c:v>
                </c:pt>
                <c:pt idx="61">
                  <c:v>5.5629579417058095E-2</c:v>
                </c:pt>
                <c:pt idx="62">
                  <c:v>5.4597952209179713E-2</c:v>
                </c:pt>
                <c:pt idx="63">
                  <c:v>5.3564556633963416E-2</c:v>
                </c:pt>
                <c:pt idx="64">
                  <c:v>5.2465184855733919E-2</c:v>
                </c:pt>
                <c:pt idx="65">
                  <c:v>5.1401669828282107E-2</c:v>
                </c:pt>
                <c:pt idx="66">
                  <c:v>5.0275299436251059E-2</c:v>
                </c:pt>
                <c:pt idx="67">
                  <c:v>4.9194623190049303E-2</c:v>
                </c:pt>
                <c:pt idx="68">
                  <c:v>4.8136352293992976E-2</c:v>
                </c:pt>
                <c:pt idx="69">
                  <c:v>4.7017510847444113E-2</c:v>
                </c:pt>
                <c:pt idx="70">
                  <c:v>4.5858818727863911E-2</c:v>
                </c:pt>
                <c:pt idx="71">
                  <c:v>4.4724805551600001E-2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23-40C7-888C-7AB0AA2E71C6}"/>
            </c:ext>
          </c:extLst>
        </c:ser>
        <c:ser>
          <c:idx val="0"/>
          <c:order val="1"/>
          <c:tx>
            <c:strRef>
              <c:f>[1]C6018!$AP$1</c:f>
              <c:strCache>
                <c:ptCount val="1"/>
                <c:pt idx="0">
                  <c:v>C6018 200C6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[1]C6018!$AL$2:$AL$73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[1]C6018!$AP$2:$AP$73</c:f>
              <c:numCache>
                <c:formatCode>General</c:formatCode>
                <c:ptCount val="72"/>
                <c:pt idx="0">
                  <c:v>1.6038653299999997E-2</c:v>
                </c:pt>
                <c:pt idx="1">
                  <c:v>1.6534197664879558E-2</c:v>
                </c:pt>
                <c:pt idx="2">
                  <c:v>1.765812284134995E-2</c:v>
                </c:pt>
                <c:pt idx="3">
                  <c:v>2.1715752854891295E-2</c:v>
                </c:pt>
                <c:pt idx="4">
                  <c:v>2.3351929654164404E-2</c:v>
                </c:pt>
                <c:pt idx="5">
                  <c:v>2.7379268621437358E-2</c:v>
                </c:pt>
                <c:pt idx="6">
                  <c:v>2.9956940469561388E-2</c:v>
                </c:pt>
                <c:pt idx="7">
                  <c:v>3.4004594389404418E-2</c:v>
                </c:pt>
                <c:pt idx="8">
                  <c:v>3.840801813077007E-2</c:v>
                </c:pt>
                <c:pt idx="9">
                  <c:v>4.0909758541671275E-2</c:v>
                </c:pt>
                <c:pt idx="10">
                  <c:v>4.4671153009559955E-2</c:v>
                </c:pt>
                <c:pt idx="11">
                  <c:v>4.782284974525805E-2</c:v>
                </c:pt>
                <c:pt idx="12">
                  <c:v>5.1326357018955132E-2</c:v>
                </c:pt>
                <c:pt idx="13">
                  <c:v>5.4795757512593357E-2</c:v>
                </c:pt>
                <c:pt idx="14">
                  <c:v>5.8853902842749196E-2</c:v>
                </c:pt>
                <c:pt idx="15">
                  <c:v>6.1731461746271234E-2</c:v>
                </c:pt>
                <c:pt idx="16">
                  <c:v>6.4908697908173094E-2</c:v>
                </c:pt>
                <c:pt idx="17">
                  <c:v>6.7725696853053782E-2</c:v>
                </c:pt>
                <c:pt idx="18">
                  <c:v>7.0707821380702751E-2</c:v>
                </c:pt>
                <c:pt idx="19">
                  <c:v>7.3551671596634866E-2</c:v>
                </c:pt>
                <c:pt idx="20">
                  <c:v>7.6012907479851732E-2</c:v>
                </c:pt>
                <c:pt idx="21">
                  <c:v>7.8546994769735118E-2</c:v>
                </c:pt>
                <c:pt idx="22">
                  <c:v>8.085170185023717E-2</c:v>
                </c:pt>
                <c:pt idx="23">
                  <c:v>8.2821270111041581E-2</c:v>
                </c:pt>
                <c:pt idx="24">
                  <c:v>8.6525722322355114E-2</c:v>
                </c:pt>
                <c:pt idx="25">
                  <c:v>8.7475024703743659E-2</c:v>
                </c:pt>
                <c:pt idx="26">
                  <c:v>8.9310332154063476E-2</c:v>
                </c:pt>
                <c:pt idx="27">
                  <c:v>9.0254274097477605E-2</c:v>
                </c:pt>
                <c:pt idx="28">
                  <c:v>9.1006621172128169E-2</c:v>
                </c:pt>
                <c:pt idx="29">
                  <c:v>9.1158932629624753E-2</c:v>
                </c:pt>
                <c:pt idx="30">
                  <c:v>9.1845774220357043E-2</c:v>
                </c:pt>
                <c:pt idx="31">
                  <c:v>9.1604591798110341E-2</c:v>
                </c:pt>
                <c:pt idx="32">
                  <c:v>9.1775132292263195E-2</c:v>
                </c:pt>
                <c:pt idx="33">
                  <c:v>9.1463544290212986E-2</c:v>
                </c:pt>
                <c:pt idx="34">
                  <c:v>9.0824261414005555E-2</c:v>
                </c:pt>
                <c:pt idx="35">
                  <c:v>9.0150249565060209E-2</c:v>
                </c:pt>
                <c:pt idx="36">
                  <c:v>8.9146770281745238E-2</c:v>
                </c:pt>
                <c:pt idx="37">
                  <c:v>8.7963245260345019E-2</c:v>
                </c:pt>
                <c:pt idx="38">
                  <c:v>8.6564269598144686E-2</c:v>
                </c:pt>
                <c:pt idx="39">
                  <c:v>8.5145158110169525E-2</c:v>
                </c:pt>
                <c:pt idx="40">
                  <c:v>8.3532824741340522E-2</c:v>
                </c:pt>
                <c:pt idx="41">
                  <c:v>8.1762420844671405E-2</c:v>
                </c:pt>
                <c:pt idx="42">
                  <c:v>7.9829374077208665E-2</c:v>
                </c:pt>
                <c:pt idx="43">
                  <c:v>7.780163053438241E-2</c:v>
                </c:pt>
                <c:pt idx="44">
                  <c:v>7.5657949720777024E-2</c:v>
                </c:pt>
                <c:pt idx="45">
                  <c:v>7.3422020257053314E-2</c:v>
                </c:pt>
                <c:pt idx="46">
                  <c:v>7.1088175093825229E-2</c:v>
                </c:pt>
                <c:pt idx="47">
                  <c:v>7.0214195655955117E-2</c:v>
                </c:pt>
                <c:pt idx="48">
                  <c:v>6.9229376789375033E-2</c:v>
                </c:pt>
                <c:pt idx="49">
                  <c:v>6.8263840771170523E-2</c:v>
                </c:pt>
                <c:pt idx="50">
                  <c:v>6.7178271941616644E-2</c:v>
                </c:pt>
                <c:pt idx="51">
                  <c:v>6.5476684479200617E-2</c:v>
                </c:pt>
                <c:pt idx="52">
                  <c:v>6.5049646510779879E-2</c:v>
                </c:pt>
                <c:pt idx="53">
                  <c:v>6.4141617631215703E-2</c:v>
                </c:pt>
                <c:pt idx="54">
                  <c:v>6.3537203534183989E-2</c:v>
                </c:pt>
                <c:pt idx="55">
                  <c:v>6.2832606122785753E-2</c:v>
                </c:pt>
                <c:pt idx="56">
                  <c:v>6.1873872579737026E-2</c:v>
                </c:pt>
                <c:pt idx="57">
                  <c:v>6.0786308491119927E-2</c:v>
                </c:pt>
                <c:pt idx="58">
                  <c:v>5.9892155785931281E-2</c:v>
                </c:pt>
                <c:pt idx="59">
                  <c:v>5.8776452911829265E-2</c:v>
                </c:pt>
                <c:pt idx="60">
                  <c:v>5.7872782324090433E-2</c:v>
                </c:pt>
                <c:pt idx="61">
                  <c:v>5.6794501086516964E-2</c:v>
                </c:pt>
                <c:pt idx="62">
                  <c:v>5.5717407466366893E-2</c:v>
                </c:pt>
                <c:pt idx="63">
                  <c:v>5.4672606439637873E-2</c:v>
                </c:pt>
                <c:pt idx="64">
                  <c:v>5.3591559031930892E-2</c:v>
                </c:pt>
                <c:pt idx="65">
                  <c:v>5.2500746782307699E-2</c:v>
                </c:pt>
                <c:pt idx="66">
                  <c:v>5.1381613538322116E-2</c:v>
                </c:pt>
                <c:pt idx="67">
                  <c:v>5.0222344971663405E-2</c:v>
                </c:pt>
                <c:pt idx="68">
                  <c:v>4.9115023338907153E-2</c:v>
                </c:pt>
                <c:pt idx="69">
                  <c:v>4.8018886124478244E-2</c:v>
                </c:pt>
                <c:pt idx="70">
                  <c:v>4.6866044615527916E-2</c:v>
                </c:pt>
                <c:pt idx="71">
                  <c:v>4.5712420147999998E-2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23-40C7-888C-7AB0AA2E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51536"/>
        <c:axId val="185451144"/>
      </c:scatterChart>
      <c:valAx>
        <c:axId val="18545153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1144"/>
        <c:crosses val="autoZero"/>
        <c:crossBetween val="midCat"/>
      </c:valAx>
      <c:valAx>
        <c:axId val="185451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1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3QW'!$AJ$1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3QW'!$AF$2:$AF$76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3QW'!$AJ$2:$AJ$76</c:f>
              <c:numCache>
                <c:formatCode>0.00E+00</c:formatCode>
                <c:ptCount val="75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00-4116-95A5-887F04F9C432}"/>
            </c:ext>
          </c:extLst>
        </c:ser>
        <c:ser>
          <c:idx val="0"/>
          <c:order val="1"/>
          <c:tx>
            <c:strRef>
              <c:f>[1]C6018!$AV$1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[1]C6018!$AR$2:$AR$73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[1]C6018!$AV$2:$AV$73</c:f>
              <c:numCache>
                <c:formatCode>General</c:formatCode>
                <c:ptCount val="72"/>
                <c:pt idx="0">
                  <c:v>1.8322664499999999E-2</c:v>
                </c:pt>
                <c:pt idx="1">
                  <c:v>2.1940409267561051E-2</c:v>
                </c:pt>
                <c:pt idx="2">
                  <c:v>2.2100118378137121E-2</c:v>
                </c:pt>
                <c:pt idx="3">
                  <c:v>2.2164432065820392E-2</c:v>
                </c:pt>
                <c:pt idx="4">
                  <c:v>2.2211279379523323E-2</c:v>
                </c:pt>
                <c:pt idx="5">
                  <c:v>2.6667533355472638E-2</c:v>
                </c:pt>
                <c:pt idx="6">
                  <c:v>3.0969021703940638E-2</c:v>
                </c:pt>
                <c:pt idx="7">
                  <c:v>3.6557011098323586E-2</c:v>
                </c:pt>
                <c:pt idx="8">
                  <c:v>4.2027654759549442E-2</c:v>
                </c:pt>
                <c:pt idx="9">
                  <c:v>4.4019305429680883E-2</c:v>
                </c:pt>
                <c:pt idx="10">
                  <c:v>4.6106710281486551E-2</c:v>
                </c:pt>
                <c:pt idx="11">
                  <c:v>4.8256045504449764E-2</c:v>
                </c:pt>
                <c:pt idx="12">
                  <c:v>5.1571444562648359E-2</c:v>
                </c:pt>
                <c:pt idx="13">
                  <c:v>5.5801627583811013E-2</c:v>
                </c:pt>
                <c:pt idx="14">
                  <c:v>6.062213098236776E-2</c:v>
                </c:pt>
                <c:pt idx="15">
                  <c:v>6.3848467047941657E-2</c:v>
                </c:pt>
                <c:pt idx="16">
                  <c:v>6.6728822538162383E-2</c:v>
                </c:pt>
                <c:pt idx="17">
                  <c:v>6.91494121741979E-2</c:v>
                </c:pt>
                <c:pt idx="18">
                  <c:v>7.1889312023888305E-2</c:v>
                </c:pt>
                <c:pt idx="19">
                  <c:v>7.4716526453122184E-2</c:v>
                </c:pt>
                <c:pt idx="20">
                  <c:v>7.7259980474984447E-2</c:v>
                </c:pt>
                <c:pt idx="21">
                  <c:v>8.0057459160879405E-2</c:v>
                </c:pt>
                <c:pt idx="22">
                  <c:v>8.2418168001215902E-2</c:v>
                </c:pt>
                <c:pt idx="23">
                  <c:v>8.4424891821951661E-2</c:v>
                </c:pt>
                <c:pt idx="24">
                  <c:v>8.7715482367505954E-2</c:v>
                </c:pt>
                <c:pt idx="25">
                  <c:v>8.9326401701729632E-2</c:v>
                </c:pt>
                <c:pt idx="26">
                  <c:v>9.0521527508656996E-2</c:v>
                </c:pt>
                <c:pt idx="27">
                  <c:v>9.195579427150774E-2</c:v>
                </c:pt>
                <c:pt idx="28">
                  <c:v>9.2373383549003207E-2</c:v>
                </c:pt>
                <c:pt idx="29">
                  <c:v>9.2899713703467932E-2</c:v>
                </c:pt>
                <c:pt idx="30">
                  <c:v>9.2991489794354606E-2</c:v>
                </c:pt>
                <c:pt idx="31">
                  <c:v>9.3345896002598336E-2</c:v>
                </c:pt>
                <c:pt idx="32">
                  <c:v>9.312906807562564E-2</c:v>
                </c:pt>
                <c:pt idx="33">
                  <c:v>9.2741219091759711E-2</c:v>
                </c:pt>
                <c:pt idx="34">
                  <c:v>9.2265359337266525E-2</c:v>
                </c:pt>
                <c:pt idx="35">
                  <c:v>9.1564343341650256E-2</c:v>
                </c:pt>
                <c:pt idx="36">
                  <c:v>9.0431693619944464E-2</c:v>
                </c:pt>
                <c:pt idx="37">
                  <c:v>8.9337113514539157E-2</c:v>
                </c:pt>
                <c:pt idx="38">
                  <c:v>8.8059244768805431E-2</c:v>
                </c:pt>
                <c:pt idx="39">
                  <c:v>8.6483829821885155E-2</c:v>
                </c:pt>
                <c:pt idx="40">
                  <c:v>8.4833567431399012E-2</c:v>
                </c:pt>
                <c:pt idx="41">
                  <c:v>8.2991997763447276E-2</c:v>
                </c:pt>
                <c:pt idx="42">
                  <c:v>8.1082284692320511E-2</c:v>
                </c:pt>
                <c:pt idx="43">
                  <c:v>7.8986358480038099E-2</c:v>
                </c:pt>
                <c:pt idx="44">
                  <c:v>7.6819122987484278E-2</c:v>
                </c:pt>
                <c:pt idx="45">
                  <c:v>7.4549485032171209E-2</c:v>
                </c:pt>
                <c:pt idx="46">
                  <c:v>7.2154160626462724E-2</c:v>
                </c:pt>
                <c:pt idx="47">
                  <c:v>7.1172424039005089E-2</c:v>
                </c:pt>
                <c:pt idx="48">
                  <c:v>7.0199080427467739E-2</c:v>
                </c:pt>
                <c:pt idx="49">
                  <c:v>6.9177697770560098E-2</c:v>
                </c:pt>
                <c:pt idx="50">
                  <c:v>6.8162262718688943E-2</c:v>
                </c:pt>
                <c:pt idx="51">
                  <c:v>6.6562138234742343E-2</c:v>
                </c:pt>
                <c:pt idx="52">
                  <c:v>6.6137117225033043E-2</c:v>
                </c:pt>
                <c:pt idx="53">
                  <c:v>6.510140199643133E-2</c:v>
                </c:pt>
                <c:pt idx="54">
                  <c:v>6.4289352175061779E-2</c:v>
                </c:pt>
                <c:pt idx="55">
                  <c:v>6.3247887258665092E-2</c:v>
                </c:pt>
                <c:pt idx="56">
                  <c:v>6.2509076766137844E-2</c:v>
                </c:pt>
                <c:pt idx="57">
                  <c:v>6.1511545782572535E-2</c:v>
                </c:pt>
                <c:pt idx="58">
                  <c:v>6.0533872423800976E-2</c:v>
                </c:pt>
                <c:pt idx="59">
                  <c:v>5.9526989088785905E-2</c:v>
                </c:pt>
                <c:pt idx="60">
                  <c:v>5.8506491887390925E-2</c:v>
                </c:pt>
                <c:pt idx="61">
                  <c:v>5.7350527589532109E-2</c:v>
                </c:pt>
                <c:pt idx="62">
                  <c:v>5.6347800970734378E-2</c:v>
                </c:pt>
                <c:pt idx="63">
                  <c:v>5.5232288624569116E-2</c:v>
                </c:pt>
                <c:pt idx="64">
                  <c:v>5.412735100898821E-2</c:v>
                </c:pt>
                <c:pt idx="65">
                  <c:v>5.3087323855160254E-2</c:v>
                </c:pt>
                <c:pt idx="66">
                  <c:v>5.1971909961154694E-2</c:v>
                </c:pt>
                <c:pt idx="67">
                  <c:v>5.0828391857114158E-2</c:v>
                </c:pt>
                <c:pt idx="68">
                  <c:v>4.9717733335705172E-2</c:v>
                </c:pt>
                <c:pt idx="69">
                  <c:v>4.8565271130965641E-2</c:v>
                </c:pt>
                <c:pt idx="70">
                  <c:v>4.738369565000769E-2</c:v>
                </c:pt>
                <c:pt idx="71">
                  <c:v>4.6212015548000002E-2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00-4116-95A5-887F04F9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51928"/>
        <c:axId val="185450360"/>
      </c:scatterChart>
      <c:valAx>
        <c:axId val="1854519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0360"/>
        <c:crosses val="autoZero"/>
        <c:crossBetween val="midCat"/>
      </c:valAx>
      <c:valAx>
        <c:axId val="185450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1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'C6018 3QW'!$F$1</c:f>
              <c:strCache>
                <c:ptCount val="1"/>
                <c:pt idx="0">
                  <c:v>C6018 162C5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'C6018 3QW'!$B$2:$B$76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9.1029800000000003E-4</c:v>
                </c:pt>
                <c:pt idx="25">
                  <c:v>1.0985400000000001E-3</c:v>
                </c:pt>
                <c:pt idx="26">
                  <c:v>1.3257099999999999E-3</c:v>
                </c:pt>
                <c:pt idx="27">
                  <c:v>1.59986E-3</c:v>
                </c:pt>
                <c:pt idx="28">
                  <c:v>1.9307E-3</c:v>
                </c:pt>
                <c:pt idx="29">
                  <c:v>2.3299499999999999E-3</c:v>
                </c:pt>
                <c:pt idx="30">
                  <c:v>2.8117699999999999E-3</c:v>
                </c:pt>
                <c:pt idx="31">
                  <c:v>3.3932200000000002E-3</c:v>
                </c:pt>
                <c:pt idx="32">
                  <c:v>4.0949100000000002E-3</c:v>
                </c:pt>
                <c:pt idx="33">
                  <c:v>4.9417100000000002E-3</c:v>
                </c:pt>
                <c:pt idx="34">
                  <c:v>5.9636200000000002E-3</c:v>
                </c:pt>
                <c:pt idx="35">
                  <c:v>7.1968600000000002E-3</c:v>
                </c:pt>
                <c:pt idx="36">
                  <c:v>8.6851099999999994E-3</c:v>
                </c:pt>
                <c:pt idx="37">
                  <c:v>1.04811E-2</c:v>
                </c:pt>
                <c:pt idx="38">
                  <c:v>1.2648599999999999E-2</c:v>
                </c:pt>
                <c:pt idx="39">
                  <c:v>1.52642E-2</c:v>
                </c:pt>
                <c:pt idx="40">
                  <c:v>1.8420700000000002E-2</c:v>
                </c:pt>
                <c:pt idx="41">
                  <c:v>2.223E-2</c:v>
                </c:pt>
                <c:pt idx="42">
                  <c:v>2.6827E-2</c:v>
                </c:pt>
                <c:pt idx="43">
                  <c:v>3.2374600000000003E-2</c:v>
                </c:pt>
                <c:pt idx="44">
                  <c:v>3.9069399999999997E-2</c:v>
                </c:pt>
                <c:pt idx="45">
                  <c:v>4.7148700000000002E-2</c:v>
                </c:pt>
                <c:pt idx="46">
                  <c:v>5.6898700000000003E-2</c:v>
                </c:pt>
                <c:pt idx="47">
                  <c:v>5.7916599999999999E-2</c:v>
                </c:pt>
                <c:pt idx="48">
                  <c:v>6.2730099999999997E-2</c:v>
                </c:pt>
                <c:pt idx="49">
                  <c:v>6.7943600000000007E-2</c:v>
                </c:pt>
                <c:pt idx="50">
                  <c:v>7.35904E-2</c:v>
                </c:pt>
                <c:pt idx="51">
                  <c:v>7.9706600000000002E-2</c:v>
                </c:pt>
                <c:pt idx="52">
                  <c:v>8.6331099999999994E-2</c:v>
                </c:pt>
                <c:pt idx="53">
                  <c:v>9.3506099999999995E-2</c:v>
                </c:pt>
                <c:pt idx="54">
                  <c:v>0.10127700000000001</c:v>
                </c:pt>
                <c:pt idx="55">
                  <c:v>0.109695</c:v>
                </c:pt>
                <c:pt idx="56">
                  <c:v>0.118812</c:v>
                </c:pt>
                <c:pt idx="57">
                  <c:v>0.12868599999999999</c:v>
                </c:pt>
                <c:pt idx="58">
                  <c:v>0.139381</c:v>
                </c:pt>
                <c:pt idx="59">
                  <c:v>0.15096499999999999</c:v>
                </c:pt>
                <c:pt idx="60">
                  <c:v>0.16351199999999999</c:v>
                </c:pt>
                <c:pt idx="61">
                  <c:v>0.17710200000000001</c:v>
                </c:pt>
                <c:pt idx="62">
                  <c:v>0.19182099999999999</c:v>
                </c:pt>
                <c:pt idx="63">
                  <c:v>0.207763</c:v>
                </c:pt>
                <c:pt idx="64">
                  <c:v>0.22503100000000001</c:v>
                </c:pt>
                <c:pt idx="65">
                  <c:v>0.24373300000000001</c:v>
                </c:pt>
                <c:pt idx="66">
                  <c:v>0.26399</c:v>
                </c:pt>
                <c:pt idx="67">
                  <c:v>0.28593000000000002</c:v>
                </c:pt>
                <c:pt idx="68">
                  <c:v>0.30969400000000002</c:v>
                </c:pt>
                <c:pt idx="69">
                  <c:v>0.33543299999999998</c:v>
                </c:pt>
                <c:pt idx="70">
                  <c:v>0.363311</c:v>
                </c:pt>
                <c:pt idx="71">
                  <c:v>0.39350600000000002</c:v>
                </c:pt>
                <c:pt idx="72">
                  <c:v>0.42621100000000001</c:v>
                </c:pt>
                <c:pt idx="73">
                  <c:v>0.46163300000000002</c:v>
                </c:pt>
                <c:pt idx="74">
                  <c:v>0.5</c:v>
                </c:pt>
              </c:numCache>
            </c:numRef>
          </c:xVal>
          <c:yVal>
            <c:numRef>
              <c:f>'C6018 3QW'!$F$2:$F$76</c:f>
              <c:numCache>
                <c:formatCode>0.00E+00</c:formatCode>
                <c:ptCount val="75"/>
                <c:pt idx="0">
                  <c:v>5.1980546399999987E-2</c:v>
                </c:pt>
                <c:pt idx="1">
                  <c:v>7.2153128216176809E-2</c:v>
                </c:pt>
                <c:pt idx="2">
                  <c:v>1.9598439990386924E-2</c:v>
                </c:pt>
                <c:pt idx="3">
                  <c:v>4.2839431240789518E-2</c:v>
                </c:pt>
                <c:pt idx="4">
                  <c:v>3.1875631202998654E-2</c:v>
                </c:pt>
                <c:pt idx="5">
                  <c:v>3.2468115723467021E-2</c:v>
                </c:pt>
                <c:pt idx="6">
                  <c:v>2.8189764960308724E-2</c:v>
                </c:pt>
                <c:pt idx="7">
                  <c:v>2.858195284352625E-2</c:v>
                </c:pt>
                <c:pt idx="8">
                  <c:v>3.7550010470319646E-2</c:v>
                </c:pt>
                <c:pt idx="9">
                  <c:v>4.0458324012467121E-2</c:v>
                </c:pt>
                <c:pt idx="10">
                  <c:v>4.1247852193995384E-2</c:v>
                </c:pt>
                <c:pt idx="11">
                  <c:v>5.0460803841113878E-2</c:v>
                </c:pt>
                <c:pt idx="12">
                  <c:v>5.8567212363548705E-2</c:v>
                </c:pt>
                <c:pt idx="13">
                  <c:v>5.4960589543164837E-2</c:v>
                </c:pt>
                <c:pt idx="14">
                  <c:v>5.8447359999999997E-2</c:v>
                </c:pt>
                <c:pt idx="15">
                  <c:v>6.0523621356965235E-2</c:v>
                </c:pt>
                <c:pt idx="16">
                  <c:v>6.151973868224294E-2</c:v>
                </c:pt>
                <c:pt idx="17">
                  <c:v>6.3265993734772027E-2</c:v>
                </c:pt>
                <c:pt idx="18">
                  <c:v>6.6579952427003278E-2</c:v>
                </c:pt>
                <c:pt idx="19">
                  <c:v>6.7447565008097884E-2</c:v>
                </c:pt>
                <c:pt idx="20">
                  <c:v>7.0422911836865928E-2</c:v>
                </c:pt>
                <c:pt idx="21">
                  <c:v>7.2957358030840982E-2</c:v>
                </c:pt>
                <c:pt idx="22">
                  <c:v>7.3801175512554898E-2</c:v>
                </c:pt>
                <c:pt idx="23">
                  <c:v>7.5470307246868665E-2</c:v>
                </c:pt>
                <c:pt idx="24">
                  <c:v>7.8126035737747415E-2</c:v>
                </c:pt>
                <c:pt idx="25">
                  <c:v>7.8401741875580314E-2</c:v>
                </c:pt>
                <c:pt idx="26">
                  <c:v>8.0316649583996494E-2</c:v>
                </c:pt>
                <c:pt idx="27">
                  <c:v>8.0930217894065723E-2</c:v>
                </c:pt>
                <c:pt idx="28">
                  <c:v>8.0953677733464541E-2</c:v>
                </c:pt>
                <c:pt idx="29">
                  <c:v>8.182215755702911E-2</c:v>
                </c:pt>
                <c:pt idx="30">
                  <c:v>8.1942692894511268E-2</c:v>
                </c:pt>
                <c:pt idx="31">
                  <c:v>8.1423664366000431E-2</c:v>
                </c:pt>
                <c:pt idx="32">
                  <c:v>8.1179722533584367E-2</c:v>
                </c:pt>
                <c:pt idx="33">
                  <c:v>8.1058475224163304E-2</c:v>
                </c:pt>
                <c:pt idx="34">
                  <c:v>8.0235626012388442E-2</c:v>
                </c:pt>
                <c:pt idx="35">
                  <c:v>7.9459673246388016E-2</c:v>
                </c:pt>
                <c:pt idx="36">
                  <c:v>7.8465462843878786E-2</c:v>
                </c:pt>
                <c:pt idx="37">
                  <c:v>7.7383226646058151E-2</c:v>
                </c:pt>
                <c:pt idx="38">
                  <c:v>7.6114843002387605E-2</c:v>
                </c:pt>
                <c:pt idx="39">
                  <c:v>7.4830444569646618E-2</c:v>
                </c:pt>
                <c:pt idx="40">
                  <c:v>7.3314806494867171E-2</c:v>
                </c:pt>
                <c:pt idx="41">
                  <c:v>7.1606850922177223E-2</c:v>
                </c:pt>
                <c:pt idx="42">
                  <c:v>6.9918301114548775E-2</c:v>
                </c:pt>
                <c:pt idx="43">
                  <c:v>6.8146176076306728E-2</c:v>
                </c:pt>
                <c:pt idx="44">
                  <c:v>6.6233226002958848E-2</c:v>
                </c:pt>
                <c:pt idx="45">
                  <c:v>6.4277097099177699E-2</c:v>
                </c:pt>
                <c:pt idx="46">
                  <c:v>6.2225042751416111E-2</c:v>
                </c:pt>
                <c:pt idx="47">
                  <c:v>6.2332214805427111E-2</c:v>
                </c:pt>
                <c:pt idx="48">
                  <c:v>6.1539745799863231E-2</c:v>
                </c:pt>
                <c:pt idx="49">
                  <c:v>6.0518532783073002E-2</c:v>
                </c:pt>
                <c:pt idx="50">
                  <c:v>5.9693771687611412E-2</c:v>
                </c:pt>
                <c:pt idx="51">
                  <c:v>5.8777079940682452E-2</c:v>
                </c:pt>
                <c:pt idx="52">
                  <c:v>5.7785755075517399E-2</c:v>
                </c:pt>
                <c:pt idx="53">
                  <c:v>5.6929144087925813E-2</c:v>
                </c:pt>
                <c:pt idx="54">
                  <c:v>5.6126226566742689E-2</c:v>
                </c:pt>
                <c:pt idx="55">
                  <c:v>5.498955401795888E-2</c:v>
                </c:pt>
                <c:pt idx="56">
                  <c:v>5.3958912298421036E-2</c:v>
                </c:pt>
                <c:pt idx="57">
                  <c:v>5.3128389537323406E-2</c:v>
                </c:pt>
                <c:pt idx="58">
                  <c:v>5.2137472108824016E-2</c:v>
                </c:pt>
                <c:pt idx="59">
                  <c:v>5.1415340297419933E-2</c:v>
                </c:pt>
                <c:pt idx="60">
                  <c:v>5.057352032878322E-2</c:v>
                </c:pt>
                <c:pt idx="61">
                  <c:v>4.9862152838477274E-2</c:v>
                </c:pt>
                <c:pt idx="62">
                  <c:v>4.8707279682620779E-2</c:v>
                </c:pt>
                <c:pt idx="63">
                  <c:v>4.7947303610363728E-2</c:v>
                </c:pt>
                <c:pt idx="64">
                  <c:v>4.7077541849789586E-2</c:v>
                </c:pt>
                <c:pt idx="65">
                  <c:v>4.622878277459351E-2</c:v>
                </c:pt>
                <c:pt idx="66">
                  <c:v>4.5330530974658133E-2</c:v>
                </c:pt>
                <c:pt idx="67">
                  <c:v>4.4343489917112573E-2</c:v>
                </c:pt>
                <c:pt idx="68">
                  <c:v>4.345013978959876E-2</c:v>
                </c:pt>
                <c:pt idx="69">
                  <c:v>4.2530171068439898E-2</c:v>
                </c:pt>
                <c:pt idx="70">
                  <c:v>4.1602921111664658E-2</c:v>
                </c:pt>
                <c:pt idx="71">
                  <c:v>4.0681406006515777E-2</c:v>
                </c:pt>
                <c:pt idx="72">
                  <c:v>3.9727397725539702E-2</c:v>
                </c:pt>
                <c:pt idx="73">
                  <c:v>3.8754370662409311E-2</c:v>
                </c:pt>
                <c:pt idx="74">
                  <c:v>3.7879325743999999E-2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C4-4C15-BCE3-4737FD57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75184"/>
        <c:axId val="186275576"/>
      </c:scatterChart>
      <c:valAx>
        <c:axId val="1862751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5576"/>
        <c:crosses val="autoZero"/>
        <c:crossBetween val="midCat"/>
      </c:valAx>
      <c:valAx>
        <c:axId val="18627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592667</xdr:colOff>
      <xdr:row>2</xdr:row>
      <xdr:rowOff>169332</xdr:rowOff>
    </xdr:from>
    <xdr:to>
      <xdr:col>16</xdr:col>
      <xdr:colOff>244476</xdr:colOff>
      <xdr:row>35</xdr:row>
      <xdr:rowOff>31750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33</xdr:col>
      <xdr:colOff>261409</xdr:colOff>
      <xdr:row>35</xdr:row>
      <xdr:rowOff>40218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26</xdr:row>
      <xdr:rowOff>36739</xdr:rowOff>
    </xdr:from>
    <xdr:to>
      <xdr:col>13</xdr:col>
      <xdr:colOff>231321</xdr:colOff>
      <xdr:row>52</xdr:row>
      <xdr:rowOff>149679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251732</xdr:colOff>
      <xdr:row>4</xdr:row>
      <xdr:rowOff>57149</xdr:rowOff>
    </xdr:from>
    <xdr:to>
      <xdr:col>12</xdr:col>
      <xdr:colOff>217715</xdr:colOff>
      <xdr:row>20</xdr:row>
      <xdr:rowOff>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564697</xdr:colOff>
      <xdr:row>4</xdr:row>
      <xdr:rowOff>84364</xdr:rowOff>
    </xdr:from>
    <xdr:to>
      <xdr:col>17</xdr:col>
      <xdr:colOff>571501</xdr:colOff>
      <xdr:row>19</xdr:row>
      <xdr:rowOff>163286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102054</xdr:colOff>
      <xdr:row>3</xdr:row>
      <xdr:rowOff>179614</xdr:rowOff>
    </xdr:from>
    <xdr:to>
      <xdr:col>24</xdr:col>
      <xdr:colOff>54428</xdr:colOff>
      <xdr:row>19</xdr:row>
      <xdr:rowOff>68036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34018</xdr:colOff>
      <xdr:row>4</xdr:row>
      <xdr:rowOff>16328</xdr:rowOff>
    </xdr:from>
    <xdr:to>
      <xdr:col>30</xdr:col>
      <xdr:colOff>1</xdr:colOff>
      <xdr:row>18</xdr:row>
      <xdr:rowOff>81642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523874</xdr:colOff>
      <xdr:row>7</xdr:row>
      <xdr:rowOff>57151</xdr:rowOff>
    </xdr:from>
    <xdr:to>
      <xdr:col>36</xdr:col>
      <xdr:colOff>176892</xdr:colOff>
      <xdr:row>21</xdr:row>
      <xdr:rowOff>54429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185057</xdr:colOff>
      <xdr:row>3</xdr:row>
      <xdr:rowOff>54429</xdr:rowOff>
    </xdr:from>
    <xdr:to>
      <xdr:col>5</xdr:col>
      <xdr:colOff>533399</xdr:colOff>
      <xdr:row>18</xdr:row>
      <xdr:rowOff>21771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206829</xdr:colOff>
      <xdr:row>6</xdr:row>
      <xdr:rowOff>130628</xdr:rowOff>
    </xdr:from>
    <xdr:to>
      <xdr:col>42</xdr:col>
      <xdr:colOff>141515</xdr:colOff>
      <xdr:row>21</xdr:row>
      <xdr:rowOff>97971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28</xdr:row>
      <xdr:rowOff>111577</xdr:rowOff>
    </xdr:from>
    <xdr:to>
      <xdr:col>11</xdr:col>
      <xdr:colOff>202746</xdr:colOff>
      <xdr:row>52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360588</xdr:colOff>
      <xdr:row>3</xdr:row>
      <xdr:rowOff>138793</xdr:rowOff>
    </xdr:from>
    <xdr:to>
      <xdr:col>12</xdr:col>
      <xdr:colOff>40821</xdr:colOff>
      <xdr:row>19</xdr:row>
      <xdr:rowOff>40821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374196</xdr:colOff>
      <xdr:row>5</xdr:row>
      <xdr:rowOff>138794</xdr:rowOff>
    </xdr:from>
    <xdr:to>
      <xdr:col>24</xdr:col>
      <xdr:colOff>163287</xdr:colOff>
      <xdr:row>23</xdr:row>
      <xdr:rowOff>40822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74839</xdr:colOff>
      <xdr:row>5</xdr:row>
      <xdr:rowOff>152401</xdr:rowOff>
    </xdr:from>
    <xdr:to>
      <xdr:col>30</xdr:col>
      <xdr:colOff>108857</xdr:colOff>
      <xdr:row>23</xdr:row>
      <xdr:rowOff>176894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20411</xdr:colOff>
      <xdr:row>6</xdr:row>
      <xdr:rowOff>29936</xdr:rowOff>
    </xdr:from>
    <xdr:to>
      <xdr:col>36</xdr:col>
      <xdr:colOff>54429</xdr:colOff>
      <xdr:row>22</xdr:row>
      <xdr:rowOff>122464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20411</xdr:colOff>
      <xdr:row>5</xdr:row>
      <xdr:rowOff>57149</xdr:rowOff>
    </xdr:from>
    <xdr:to>
      <xdr:col>41</xdr:col>
      <xdr:colOff>571500</xdr:colOff>
      <xdr:row>23</xdr:row>
      <xdr:rowOff>54429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197304</xdr:colOff>
      <xdr:row>3</xdr:row>
      <xdr:rowOff>57151</xdr:rowOff>
    </xdr:from>
    <xdr:to>
      <xdr:col>6</xdr:col>
      <xdr:colOff>272144</xdr:colOff>
      <xdr:row>19</xdr:row>
      <xdr:rowOff>136072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262276</xdr:colOff>
      <xdr:row>26</xdr:row>
      <xdr:rowOff>1361</xdr:rowOff>
    </xdr:from>
    <xdr:to>
      <xdr:col>11</xdr:col>
      <xdr:colOff>424201</xdr:colOff>
      <xdr:row>54</xdr:row>
      <xdr:rowOff>158523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74838</xdr:colOff>
      <xdr:row>3</xdr:row>
      <xdr:rowOff>23130</xdr:rowOff>
    </xdr:from>
    <xdr:to>
      <xdr:col>6</xdr:col>
      <xdr:colOff>13607</xdr:colOff>
      <xdr:row>13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578303</xdr:colOff>
      <xdr:row>3</xdr:row>
      <xdr:rowOff>50346</xdr:rowOff>
    </xdr:from>
    <xdr:to>
      <xdr:col>11</xdr:col>
      <xdr:colOff>489857</xdr:colOff>
      <xdr:row>15</xdr:row>
      <xdr:rowOff>163286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74839</xdr:colOff>
      <xdr:row>5</xdr:row>
      <xdr:rowOff>50346</xdr:rowOff>
    </xdr:from>
    <xdr:to>
      <xdr:col>18</xdr:col>
      <xdr:colOff>0</xdr:colOff>
      <xdr:row>18</xdr:row>
      <xdr:rowOff>81643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551089</xdr:colOff>
      <xdr:row>2</xdr:row>
      <xdr:rowOff>36739</xdr:rowOff>
    </xdr:from>
    <xdr:to>
      <xdr:col>23</xdr:col>
      <xdr:colOff>489858</xdr:colOff>
      <xdr:row>14</xdr:row>
      <xdr:rowOff>136072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47624</xdr:colOff>
      <xdr:row>2</xdr:row>
      <xdr:rowOff>91167</xdr:rowOff>
    </xdr:from>
    <xdr:to>
      <xdr:col>29</xdr:col>
      <xdr:colOff>476250</xdr:colOff>
      <xdr:row>16</xdr:row>
      <xdr:rowOff>54429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455838</xdr:colOff>
      <xdr:row>4</xdr:row>
      <xdr:rowOff>9524</xdr:rowOff>
    </xdr:from>
    <xdr:to>
      <xdr:col>35</xdr:col>
      <xdr:colOff>557892</xdr:colOff>
      <xdr:row>18</xdr:row>
      <xdr:rowOff>40821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469446</xdr:colOff>
      <xdr:row>2</xdr:row>
      <xdr:rowOff>145595</xdr:rowOff>
    </xdr:from>
    <xdr:to>
      <xdr:col>42</xdr:col>
      <xdr:colOff>40822</xdr:colOff>
      <xdr:row>17</xdr:row>
      <xdr:rowOff>122464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5</xdr:row>
      <xdr:rowOff>107950</xdr:rowOff>
    </xdr:from>
    <xdr:to>
      <xdr:col>5</xdr:col>
      <xdr:colOff>457200</xdr:colOff>
      <xdr:row>20</xdr:row>
      <xdr:rowOff>50800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139700</xdr:colOff>
      <xdr:row>6</xdr:row>
      <xdr:rowOff>3175</xdr:rowOff>
    </xdr:from>
    <xdr:to>
      <xdr:col>12</xdr:col>
      <xdr:colOff>127000</xdr:colOff>
      <xdr:row>21</xdr:row>
      <xdr:rowOff>79375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88900</xdr:colOff>
      <xdr:row>5</xdr:row>
      <xdr:rowOff>171450</xdr:rowOff>
    </xdr:from>
    <xdr:to>
      <xdr:col>17</xdr:col>
      <xdr:colOff>558800</xdr:colOff>
      <xdr:row>21</xdr:row>
      <xdr:rowOff>69850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127000</xdr:colOff>
      <xdr:row>5</xdr:row>
      <xdr:rowOff>69850</xdr:rowOff>
    </xdr:from>
    <xdr:to>
      <xdr:col>24</xdr:col>
      <xdr:colOff>190500</xdr:colOff>
      <xdr:row>20</xdr:row>
      <xdr:rowOff>25400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311150</xdr:colOff>
      <xdr:row>5</xdr:row>
      <xdr:rowOff>85725</xdr:rowOff>
    </xdr:from>
    <xdr:to>
      <xdr:col>36</xdr:col>
      <xdr:colOff>400050</xdr:colOff>
      <xdr:row>20</xdr:row>
      <xdr:rowOff>117475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117475</xdr:colOff>
      <xdr:row>6</xdr:row>
      <xdr:rowOff>9525</xdr:rowOff>
    </xdr:from>
    <xdr:to>
      <xdr:col>30</xdr:col>
      <xdr:colOff>393700</xdr:colOff>
      <xdr:row>19</xdr:row>
      <xdr:rowOff>41275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82550</xdr:colOff>
      <xdr:row>3</xdr:row>
      <xdr:rowOff>171450</xdr:rowOff>
    </xdr:from>
    <xdr:to>
      <xdr:col>41</xdr:col>
      <xdr:colOff>457200</xdr:colOff>
      <xdr:row>17</xdr:row>
      <xdr:rowOff>25400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349250</xdr:colOff>
      <xdr:row>3</xdr:row>
      <xdr:rowOff>133350</xdr:rowOff>
    </xdr:from>
    <xdr:to>
      <xdr:col>47</xdr:col>
      <xdr:colOff>393700</xdr:colOff>
      <xdr:row>19</xdr:row>
      <xdr:rowOff>38100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511175</xdr:colOff>
      <xdr:row>37</xdr:row>
      <xdr:rowOff>180975</xdr:rowOff>
    </xdr:from>
    <xdr:to>
      <xdr:col>13</xdr:col>
      <xdr:colOff>215900</xdr:colOff>
      <xdr:row>62</xdr:row>
      <xdr:rowOff>85725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3</xdr:row>
      <xdr:rowOff>34290</xdr:rowOff>
    </xdr:from>
    <xdr:to>
      <xdr:col>5</xdr:col>
      <xdr:colOff>419100</xdr:colOff>
      <xdr:row>19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182879</xdr:colOff>
      <xdr:row>2</xdr:row>
      <xdr:rowOff>110490</xdr:rowOff>
    </xdr:from>
    <xdr:to>
      <xdr:col>11</xdr:col>
      <xdr:colOff>452436</xdr:colOff>
      <xdr:row>18</xdr:row>
      <xdr:rowOff>107156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511968</xdr:colOff>
      <xdr:row>2</xdr:row>
      <xdr:rowOff>68580</xdr:rowOff>
    </xdr:from>
    <xdr:to>
      <xdr:col>18</xdr:col>
      <xdr:colOff>270510</xdr:colOff>
      <xdr:row>17</xdr:row>
      <xdr:rowOff>119062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46778</xdr:colOff>
      <xdr:row>28</xdr:row>
      <xdr:rowOff>35137</xdr:rowOff>
    </xdr:from>
    <xdr:to>
      <xdr:col>9</xdr:col>
      <xdr:colOff>363008</xdr:colOff>
      <xdr:row>46</xdr:row>
      <xdr:rowOff>135678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ecEng\Research\pyxmah\Margaret\Cambridge%20wafers\Cambridge%20wafers\C6010%20to%2020%20process%20batch%203\LIV%20measurements\C6010%20to%2020%20long%20pulse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6018"/>
      <sheetName val="C6020"/>
      <sheetName val="C6012"/>
      <sheetName val="C6010"/>
      <sheetName val="C6014"/>
      <sheetName val="background"/>
    </sheetNames>
    <sheetDataSet>
      <sheetData sheetId="0"/>
      <sheetData sheetId="1">
        <row r="1">
          <cell r="X1" t="str">
            <v>C6018 200C1</v>
          </cell>
          <cell r="AD1" t="str">
            <v>C6018 200C3</v>
          </cell>
          <cell r="AJ1" t="str">
            <v>C6018 200C5</v>
          </cell>
          <cell r="AP1" t="str">
            <v>C6018 200C6</v>
          </cell>
          <cell r="AV1" t="str">
            <v>C6018 200C7</v>
          </cell>
        </row>
        <row r="2">
          <cell r="T2">
            <v>1.0000000000000001E-5</v>
          </cell>
          <cell r="X2">
            <v>3.0728834899999996E-3</v>
          </cell>
          <cell r="Z2">
            <v>1.0000000000000001E-5</v>
          </cell>
          <cell r="AD2">
            <v>1.81591454E-2</v>
          </cell>
          <cell r="AF2">
            <v>1.0000000000000001E-5</v>
          </cell>
          <cell r="AJ2">
            <v>1.5821674799999998E-2</v>
          </cell>
          <cell r="AL2">
            <v>1.0000000000000001E-5</v>
          </cell>
          <cell r="AP2">
            <v>1.6038653299999997E-2</v>
          </cell>
          <cell r="AR2">
            <v>1.0000000000000001E-5</v>
          </cell>
          <cell r="AV2">
            <v>1.8322664499999999E-2</v>
          </cell>
        </row>
        <row r="3">
          <cell r="T3">
            <v>1.20679E-5</v>
          </cell>
          <cell r="X3">
            <v>5.4292586862668725E-3</v>
          </cell>
          <cell r="Z3">
            <v>1.20679E-5</v>
          </cell>
          <cell r="AD3">
            <v>1.802091780674351E-2</v>
          </cell>
          <cell r="AF3">
            <v>1.20679E-5</v>
          </cell>
          <cell r="AJ3">
            <v>1.5430550965785264E-2</v>
          </cell>
          <cell r="AL3">
            <v>1.20679E-5</v>
          </cell>
          <cell r="AP3">
            <v>1.6534197664879558E-2</v>
          </cell>
          <cell r="AR3">
            <v>1.20679E-5</v>
          </cell>
          <cell r="AV3">
            <v>2.1940409267561051E-2</v>
          </cell>
        </row>
        <row r="4">
          <cell r="T4">
            <v>1.45635E-5</v>
          </cell>
          <cell r="X4">
            <v>6.3657657843238227E-3</v>
          </cell>
          <cell r="Z4">
            <v>1.45635E-5</v>
          </cell>
          <cell r="AD4">
            <v>1.8535412778521648E-2</v>
          </cell>
          <cell r="AF4">
            <v>1.45635E-5</v>
          </cell>
          <cell r="AJ4">
            <v>1.6332768908572805E-2</v>
          </cell>
          <cell r="AL4">
            <v>1.45635E-5</v>
          </cell>
          <cell r="AP4">
            <v>1.765812284134995E-2</v>
          </cell>
          <cell r="AR4">
            <v>1.45635E-5</v>
          </cell>
          <cell r="AV4">
            <v>2.2100118378137121E-2</v>
          </cell>
        </row>
        <row r="5">
          <cell r="T5">
            <v>1.7575100000000001E-5</v>
          </cell>
          <cell r="X5">
            <v>1.0023176994725493E-2</v>
          </cell>
          <cell r="Z5">
            <v>1.7575100000000001E-5</v>
          </cell>
          <cell r="AD5">
            <v>2.1545720138149992E-2</v>
          </cell>
          <cell r="AF5">
            <v>1.7575100000000001E-5</v>
          </cell>
          <cell r="AJ5">
            <v>2.1777901235270351E-2</v>
          </cell>
          <cell r="AL5">
            <v>1.7575100000000001E-5</v>
          </cell>
          <cell r="AP5">
            <v>2.1715752854891295E-2</v>
          </cell>
          <cell r="AR5">
            <v>1.7575100000000001E-5</v>
          </cell>
          <cell r="AV5">
            <v>2.2164432065820392E-2</v>
          </cell>
        </row>
        <row r="6">
          <cell r="T6">
            <v>2.1209500000000001E-5</v>
          </cell>
          <cell r="X6">
            <v>1.3726729625875197E-2</v>
          </cell>
          <cell r="Z6">
            <v>2.1209500000000001E-5</v>
          </cell>
          <cell r="AD6">
            <v>2.2416277281406913E-2</v>
          </cell>
          <cell r="AF6">
            <v>2.1209500000000001E-5</v>
          </cell>
          <cell r="AJ6">
            <v>2.5069372639619038E-2</v>
          </cell>
          <cell r="AL6">
            <v>2.1209500000000001E-5</v>
          </cell>
          <cell r="AP6">
            <v>2.3351929654164404E-2</v>
          </cell>
          <cell r="AR6">
            <v>2.1209500000000001E-5</v>
          </cell>
          <cell r="AV6">
            <v>2.2211279379523323E-2</v>
          </cell>
        </row>
        <row r="7">
          <cell r="T7">
            <v>2.5595499999999999E-5</v>
          </cell>
          <cell r="X7">
            <v>1.9116928757008069E-2</v>
          </cell>
          <cell r="Z7">
            <v>2.5595499999999999E-5</v>
          </cell>
          <cell r="AD7">
            <v>2.5860632923756129E-2</v>
          </cell>
          <cell r="AF7">
            <v>2.5595499999999999E-5</v>
          </cell>
          <cell r="AJ7">
            <v>2.9216457189740381E-2</v>
          </cell>
          <cell r="AL7">
            <v>2.5595499999999999E-5</v>
          </cell>
          <cell r="AP7">
            <v>2.7379268621437358E-2</v>
          </cell>
          <cell r="AR7">
            <v>2.5595499999999999E-5</v>
          </cell>
          <cell r="AV7">
            <v>2.6667533355472638E-2</v>
          </cell>
        </row>
        <row r="8">
          <cell r="T8">
            <v>3.0888400000000001E-5</v>
          </cell>
          <cell r="X8">
            <v>2.2617328187928155E-2</v>
          </cell>
          <cell r="Z8">
            <v>3.0888400000000001E-5</v>
          </cell>
          <cell r="AD8">
            <v>2.7272860361818675E-2</v>
          </cell>
          <cell r="AF8">
            <v>3.0888400000000001E-5</v>
          </cell>
          <cell r="AJ8">
            <v>3.1822349166677456E-2</v>
          </cell>
          <cell r="AL8">
            <v>3.0888400000000001E-5</v>
          </cell>
          <cell r="AP8">
            <v>2.9956940469561388E-2</v>
          </cell>
          <cell r="AR8">
            <v>3.0888400000000001E-5</v>
          </cell>
          <cell r="AV8">
            <v>3.0969021703940638E-2</v>
          </cell>
        </row>
        <row r="9">
          <cell r="T9">
            <v>3.72759E-5</v>
          </cell>
          <cell r="X9">
            <v>2.7208008928020513E-2</v>
          </cell>
          <cell r="Z9">
            <v>3.72759E-5</v>
          </cell>
          <cell r="AD9">
            <v>3.1532655415429274E-2</v>
          </cell>
          <cell r="AF9">
            <v>3.72759E-5</v>
          </cell>
          <cell r="AJ9">
            <v>3.4712041828634591E-2</v>
          </cell>
          <cell r="AL9">
            <v>3.72759E-5</v>
          </cell>
          <cell r="AP9">
            <v>3.4004594389404418E-2</v>
          </cell>
          <cell r="AR9">
            <v>3.72759E-5</v>
          </cell>
          <cell r="AV9">
            <v>3.6557011098323586E-2</v>
          </cell>
        </row>
        <row r="10">
          <cell r="T10">
            <v>4.4984300000000002E-5</v>
          </cell>
          <cell r="X10">
            <v>3.2020859944469515E-2</v>
          </cell>
          <cell r="Z10">
            <v>4.4984300000000002E-5</v>
          </cell>
          <cell r="AD10">
            <v>3.7157346896583919E-2</v>
          </cell>
          <cell r="AF10">
            <v>4.4984300000000002E-5</v>
          </cell>
          <cell r="AJ10">
            <v>3.8450338896014839E-2</v>
          </cell>
          <cell r="AL10">
            <v>4.4984300000000002E-5</v>
          </cell>
          <cell r="AP10">
            <v>3.840801813077007E-2</v>
          </cell>
          <cell r="AR10">
            <v>4.4984300000000002E-5</v>
          </cell>
          <cell r="AV10">
            <v>4.2027654759549442E-2</v>
          </cell>
        </row>
        <row r="11">
          <cell r="T11">
            <v>5.4286799999999997E-5</v>
          </cell>
          <cell r="X11">
            <v>3.5056229875402502E-2</v>
          </cell>
          <cell r="Z11">
            <v>5.4286799999999997E-5</v>
          </cell>
          <cell r="AD11">
            <v>4.0629326650309106E-2</v>
          </cell>
          <cell r="AF11">
            <v>5.4286799999999997E-5</v>
          </cell>
          <cell r="AJ11">
            <v>4.0764642417677972E-2</v>
          </cell>
          <cell r="AL11">
            <v>5.4286799999999997E-5</v>
          </cell>
          <cell r="AP11">
            <v>4.0909758541671275E-2</v>
          </cell>
          <cell r="AR11">
            <v>5.4286799999999997E-5</v>
          </cell>
          <cell r="AV11">
            <v>4.4019305429680883E-2</v>
          </cell>
        </row>
        <row r="12">
          <cell r="T12">
            <v>6.5512900000000001E-5</v>
          </cell>
          <cell r="X12">
            <v>3.9364228877060856E-2</v>
          </cell>
          <cell r="Z12">
            <v>6.5512900000000001E-5</v>
          </cell>
          <cell r="AD12">
            <v>4.5202148737118954E-2</v>
          </cell>
          <cell r="AF12">
            <v>6.5512900000000001E-5</v>
          </cell>
          <cell r="AJ12">
            <v>4.5318386607828387E-2</v>
          </cell>
          <cell r="AL12">
            <v>6.5512900000000001E-5</v>
          </cell>
          <cell r="AP12">
            <v>4.4671153009559955E-2</v>
          </cell>
          <cell r="AR12">
            <v>6.5512900000000001E-5</v>
          </cell>
          <cell r="AV12">
            <v>4.6106710281486551E-2</v>
          </cell>
        </row>
        <row r="13">
          <cell r="T13">
            <v>7.9060400000000006E-5</v>
          </cell>
          <cell r="X13">
            <v>4.2778952800643553E-2</v>
          </cell>
          <cell r="Z13">
            <v>7.9060400000000006E-5</v>
          </cell>
          <cell r="AD13">
            <v>4.8379850468755529E-2</v>
          </cell>
          <cell r="AF13">
            <v>7.9060400000000006E-5</v>
          </cell>
          <cell r="AJ13">
            <v>4.8730509585076721E-2</v>
          </cell>
          <cell r="AL13">
            <v>7.9060400000000006E-5</v>
          </cell>
          <cell r="AP13">
            <v>4.782284974525805E-2</v>
          </cell>
          <cell r="AR13">
            <v>7.9060400000000006E-5</v>
          </cell>
          <cell r="AV13">
            <v>4.8256045504449764E-2</v>
          </cell>
        </row>
        <row r="14">
          <cell r="T14">
            <v>9.5409500000000002E-5</v>
          </cell>
          <cell r="X14">
            <v>4.6827643473658288E-2</v>
          </cell>
          <cell r="Z14">
            <v>9.5409500000000002E-5</v>
          </cell>
          <cell r="AD14">
            <v>5.15971088832873E-2</v>
          </cell>
          <cell r="AF14">
            <v>9.5409500000000002E-5</v>
          </cell>
          <cell r="AJ14">
            <v>5.2431871144906952E-2</v>
          </cell>
          <cell r="AL14">
            <v>9.5409500000000002E-5</v>
          </cell>
          <cell r="AP14">
            <v>5.1326357018955132E-2</v>
          </cell>
          <cell r="AR14">
            <v>9.5409500000000002E-5</v>
          </cell>
          <cell r="AV14">
            <v>5.1571444562648359E-2</v>
          </cell>
        </row>
        <row r="15">
          <cell r="T15">
            <v>1.1514E-4</v>
          </cell>
          <cell r="X15">
            <v>5.0244011724856694E-2</v>
          </cell>
          <cell r="Z15">
            <v>1.1514E-4</v>
          </cell>
          <cell r="AD15">
            <v>5.4170122807017544E-2</v>
          </cell>
          <cell r="AF15">
            <v>1.1514E-4</v>
          </cell>
          <cell r="AJ15">
            <v>5.5532345231891607E-2</v>
          </cell>
          <cell r="AL15">
            <v>1.1514E-4</v>
          </cell>
          <cell r="AP15">
            <v>5.4795757512593357E-2</v>
          </cell>
          <cell r="AR15">
            <v>1.1514E-4</v>
          </cell>
          <cell r="AV15">
            <v>5.5801627583811013E-2</v>
          </cell>
        </row>
        <row r="16">
          <cell r="T16">
            <v>1.3894999999999999E-4</v>
          </cell>
          <cell r="X16">
            <v>5.4262414537603457E-2</v>
          </cell>
          <cell r="Z16">
            <v>1.3894999999999999E-4</v>
          </cell>
          <cell r="AD16">
            <v>5.7464877293990649E-2</v>
          </cell>
          <cell r="AF16">
            <v>1.3894999999999999E-4</v>
          </cell>
          <cell r="AJ16">
            <v>5.8924484346887372E-2</v>
          </cell>
          <cell r="AL16">
            <v>1.3894999999999999E-4</v>
          </cell>
          <cell r="AP16">
            <v>5.8853902842749196E-2</v>
          </cell>
          <cell r="AR16">
            <v>1.3894999999999999E-4</v>
          </cell>
          <cell r="AV16">
            <v>6.062213098236776E-2</v>
          </cell>
        </row>
        <row r="17">
          <cell r="T17">
            <v>1.6768299999999999E-4</v>
          </cell>
          <cell r="X17">
            <v>5.725050541796127E-2</v>
          </cell>
          <cell r="Z17">
            <v>1.6768299999999999E-4</v>
          </cell>
          <cell r="AD17">
            <v>6.0269283111585553E-2</v>
          </cell>
          <cell r="AF17">
            <v>1.6768299999999999E-4</v>
          </cell>
          <cell r="AJ17">
            <v>6.1797976539064783E-2</v>
          </cell>
          <cell r="AL17">
            <v>1.6768299999999999E-4</v>
          </cell>
          <cell r="AP17">
            <v>6.1731461746271234E-2</v>
          </cell>
          <cell r="AR17">
            <v>1.6768299999999999E-4</v>
          </cell>
          <cell r="AV17">
            <v>6.3848467047941657E-2</v>
          </cell>
        </row>
        <row r="18">
          <cell r="T18">
            <v>2.0235899999999999E-4</v>
          </cell>
          <cell r="X18">
            <v>6.0461017795106715E-2</v>
          </cell>
          <cell r="Z18">
            <v>2.0235899999999999E-4</v>
          </cell>
          <cell r="AD18">
            <v>6.353837783345441E-2</v>
          </cell>
          <cell r="AF18">
            <v>2.0235899999999999E-4</v>
          </cell>
          <cell r="AJ18">
            <v>6.4960963930440443E-2</v>
          </cell>
          <cell r="AL18">
            <v>2.0235899999999999E-4</v>
          </cell>
          <cell r="AP18">
            <v>6.4908697908173094E-2</v>
          </cell>
          <cell r="AR18">
            <v>2.0235899999999999E-4</v>
          </cell>
          <cell r="AV18">
            <v>6.6728822538162383E-2</v>
          </cell>
        </row>
        <row r="19">
          <cell r="T19">
            <v>2.44205E-4</v>
          </cell>
          <cell r="X19">
            <v>6.3416753137732637E-2</v>
          </cell>
          <cell r="Z19">
            <v>2.44205E-4</v>
          </cell>
          <cell r="AD19">
            <v>6.6451335148747973E-2</v>
          </cell>
          <cell r="AF19">
            <v>2.44205E-4</v>
          </cell>
          <cell r="AJ19">
            <v>6.8000780491799917E-2</v>
          </cell>
          <cell r="AL19">
            <v>2.44205E-4</v>
          </cell>
          <cell r="AP19">
            <v>6.7725696853053782E-2</v>
          </cell>
          <cell r="AR19">
            <v>2.44205E-4</v>
          </cell>
          <cell r="AV19">
            <v>6.91494121741979E-2</v>
          </cell>
        </row>
        <row r="20">
          <cell r="T20">
            <v>2.9470499999999998E-4</v>
          </cell>
          <cell r="X20">
            <v>6.6755526373831461E-2</v>
          </cell>
          <cell r="Z20">
            <v>2.9470499999999998E-4</v>
          </cell>
          <cell r="AD20">
            <v>6.9834318725505176E-2</v>
          </cell>
          <cell r="AF20">
            <v>2.9470499999999998E-4</v>
          </cell>
          <cell r="AJ20">
            <v>7.1235490066337545E-2</v>
          </cell>
          <cell r="AL20">
            <v>2.9470499999999998E-4</v>
          </cell>
          <cell r="AP20">
            <v>7.0707821380702751E-2</v>
          </cell>
          <cell r="AR20">
            <v>2.9470499999999998E-4</v>
          </cell>
          <cell r="AV20">
            <v>7.1889312023888305E-2</v>
          </cell>
        </row>
        <row r="21">
          <cell r="T21">
            <v>3.5564800000000002E-4</v>
          </cell>
          <cell r="X21">
            <v>6.9682579966708666E-2</v>
          </cell>
          <cell r="Z21">
            <v>3.5564800000000002E-4</v>
          </cell>
          <cell r="AD21">
            <v>7.2740616845870076E-2</v>
          </cell>
          <cell r="AF21">
            <v>3.5564800000000002E-4</v>
          </cell>
          <cell r="AJ21">
            <v>7.3910878734029156E-2</v>
          </cell>
          <cell r="AL21">
            <v>3.5564800000000002E-4</v>
          </cell>
          <cell r="AP21">
            <v>7.3551671596634866E-2</v>
          </cell>
          <cell r="AR21">
            <v>3.5564800000000002E-4</v>
          </cell>
          <cell r="AV21">
            <v>7.4716526453122184E-2</v>
          </cell>
        </row>
        <row r="22">
          <cell r="T22">
            <v>4.2919300000000002E-4</v>
          </cell>
          <cell r="X22">
            <v>7.2281246898248566E-2</v>
          </cell>
          <cell r="Z22">
            <v>4.2919300000000002E-4</v>
          </cell>
          <cell r="AD22">
            <v>7.5172514696185647E-2</v>
          </cell>
          <cell r="AF22">
            <v>4.2919300000000002E-4</v>
          </cell>
          <cell r="AJ22">
            <v>7.6318925751351949E-2</v>
          </cell>
          <cell r="AL22">
            <v>4.2919300000000002E-4</v>
          </cell>
          <cell r="AP22">
            <v>7.6012907479851732E-2</v>
          </cell>
          <cell r="AR22">
            <v>4.2919300000000002E-4</v>
          </cell>
          <cell r="AV22">
            <v>7.7259980474984447E-2</v>
          </cell>
        </row>
        <row r="23">
          <cell r="T23">
            <v>5.1794700000000005E-4</v>
          </cell>
          <cell r="X23">
            <v>7.4933018436249263E-2</v>
          </cell>
          <cell r="Z23">
            <v>5.1794700000000005E-4</v>
          </cell>
          <cell r="AD23">
            <v>7.7562996213898339E-2</v>
          </cell>
          <cell r="AF23">
            <v>5.1794700000000005E-4</v>
          </cell>
          <cell r="AJ23">
            <v>7.8761095826406932E-2</v>
          </cell>
          <cell r="AL23">
            <v>5.1794700000000005E-4</v>
          </cell>
          <cell r="AP23">
            <v>7.8546994769735118E-2</v>
          </cell>
          <cell r="AR23">
            <v>5.1794700000000005E-4</v>
          </cell>
          <cell r="AV23">
            <v>8.0057459160879405E-2</v>
          </cell>
        </row>
        <row r="24">
          <cell r="T24">
            <v>6.2505500000000001E-4</v>
          </cell>
          <cell r="X24">
            <v>7.7329896249130073E-2</v>
          </cell>
          <cell r="Z24">
            <v>6.2505500000000001E-4</v>
          </cell>
          <cell r="AD24">
            <v>7.9663546247930178E-2</v>
          </cell>
          <cell r="AF24">
            <v>6.2505500000000001E-4</v>
          </cell>
          <cell r="AJ24">
            <v>8.104952268200398E-2</v>
          </cell>
          <cell r="AL24">
            <v>6.2505500000000001E-4</v>
          </cell>
          <cell r="AP24">
            <v>8.085170185023717E-2</v>
          </cell>
          <cell r="AR24">
            <v>6.2505500000000001E-4</v>
          </cell>
          <cell r="AV24">
            <v>8.2418168001215902E-2</v>
          </cell>
        </row>
        <row r="25">
          <cell r="T25">
            <v>7.5431200000000004E-4</v>
          </cell>
          <cell r="X25">
            <v>7.945112367296292E-2</v>
          </cell>
          <cell r="Z25">
            <v>7.5431200000000004E-4</v>
          </cell>
          <cell r="AD25">
            <v>8.1555266388444042E-2</v>
          </cell>
          <cell r="AF25">
            <v>7.5431200000000004E-4</v>
          </cell>
          <cell r="AJ25">
            <v>8.3114274597248891E-2</v>
          </cell>
          <cell r="AL25">
            <v>7.5431200000000004E-4</v>
          </cell>
          <cell r="AP25">
            <v>8.2821270111041581E-2</v>
          </cell>
          <cell r="AR25">
            <v>7.5431200000000004E-4</v>
          </cell>
          <cell r="AV25">
            <v>8.4424891821951661E-2</v>
          </cell>
        </row>
        <row r="26">
          <cell r="T26">
            <v>1.0985400000000001E-3</v>
          </cell>
          <cell r="X26">
            <v>8.363038669506799E-2</v>
          </cell>
          <cell r="Z26">
            <v>1.0985400000000001E-3</v>
          </cell>
          <cell r="AD26">
            <v>8.4769965590693094E-2</v>
          </cell>
          <cell r="AF26">
            <v>1.0985400000000001E-3</v>
          </cell>
          <cell r="AJ26">
            <v>8.6707774864820564E-2</v>
          </cell>
          <cell r="AL26">
            <v>1.0985400000000001E-3</v>
          </cell>
          <cell r="AP26">
            <v>8.6525722322355114E-2</v>
          </cell>
          <cell r="AR26">
            <v>1.0985400000000001E-3</v>
          </cell>
          <cell r="AV26">
            <v>8.7715482367505954E-2</v>
          </cell>
        </row>
        <row r="27">
          <cell r="T27">
            <v>1.3257099999999999E-3</v>
          </cell>
          <cell r="X27">
            <v>8.4878068355824426E-2</v>
          </cell>
          <cell r="Z27">
            <v>1.3257099999999999E-3</v>
          </cell>
          <cell r="AD27">
            <v>8.6641445715880533E-2</v>
          </cell>
          <cell r="AF27">
            <v>1.3257099999999999E-3</v>
          </cell>
          <cell r="AJ27">
            <v>8.8238494089959346E-2</v>
          </cell>
          <cell r="AL27">
            <v>1.3257099999999999E-3</v>
          </cell>
          <cell r="AP27">
            <v>8.7475024703743659E-2</v>
          </cell>
          <cell r="AR27">
            <v>1.3257099999999999E-3</v>
          </cell>
          <cell r="AV27">
            <v>8.9326401701729632E-2</v>
          </cell>
        </row>
        <row r="28">
          <cell r="T28">
            <v>1.59986E-3</v>
          </cell>
          <cell r="X28">
            <v>8.593076456689959E-2</v>
          </cell>
          <cell r="Z28">
            <v>1.59986E-3</v>
          </cell>
          <cell r="AD28">
            <v>8.8152825247209118E-2</v>
          </cell>
          <cell r="AF28">
            <v>1.59986E-3</v>
          </cell>
          <cell r="AJ28">
            <v>8.9686952608353229E-2</v>
          </cell>
          <cell r="AL28">
            <v>1.59986E-3</v>
          </cell>
          <cell r="AP28">
            <v>8.9310332154063476E-2</v>
          </cell>
          <cell r="AR28">
            <v>1.59986E-3</v>
          </cell>
          <cell r="AV28">
            <v>9.0521527508656996E-2</v>
          </cell>
        </row>
        <row r="29">
          <cell r="T29">
            <v>1.9307E-3</v>
          </cell>
          <cell r="X29">
            <v>8.7117832910343404E-2</v>
          </cell>
          <cell r="Z29">
            <v>1.9307E-3</v>
          </cell>
          <cell r="AD29">
            <v>8.8425264411871346E-2</v>
          </cell>
          <cell r="AF29">
            <v>1.9307E-3</v>
          </cell>
          <cell r="AJ29">
            <v>9.0811044698813917E-2</v>
          </cell>
          <cell r="AL29">
            <v>1.9307E-3</v>
          </cell>
          <cell r="AP29">
            <v>9.0254274097477605E-2</v>
          </cell>
          <cell r="AR29">
            <v>1.9307E-3</v>
          </cell>
          <cell r="AV29">
            <v>9.195579427150774E-2</v>
          </cell>
        </row>
        <row r="30">
          <cell r="T30">
            <v>2.3299499999999999E-3</v>
          </cell>
          <cell r="X30">
            <v>8.8159749780038196E-2</v>
          </cell>
          <cell r="Z30">
            <v>2.3299499999999999E-3</v>
          </cell>
          <cell r="AD30">
            <v>8.9515782742118938E-2</v>
          </cell>
          <cell r="AF30">
            <v>2.3299499999999999E-3</v>
          </cell>
          <cell r="AJ30">
            <v>9.1497698233867691E-2</v>
          </cell>
          <cell r="AL30">
            <v>2.3299499999999999E-3</v>
          </cell>
          <cell r="AP30">
            <v>9.1006621172128169E-2</v>
          </cell>
          <cell r="AR30">
            <v>2.3299499999999999E-3</v>
          </cell>
          <cell r="AV30">
            <v>9.2373383549003207E-2</v>
          </cell>
        </row>
        <row r="31">
          <cell r="T31">
            <v>2.8117699999999999E-3</v>
          </cell>
          <cell r="X31">
            <v>8.8560071414091501E-2</v>
          </cell>
          <cell r="Z31">
            <v>2.8117699999999999E-3</v>
          </cell>
          <cell r="AD31">
            <v>8.9960948797376747E-2</v>
          </cell>
          <cell r="AF31">
            <v>2.8117699999999999E-3</v>
          </cell>
          <cell r="AJ31">
            <v>9.185902936584428E-2</v>
          </cell>
          <cell r="AL31">
            <v>2.8117699999999999E-3</v>
          </cell>
          <cell r="AP31">
            <v>9.1158932629624753E-2</v>
          </cell>
          <cell r="AR31">
            <v>2.8117699999999999E-3</v>
          </cell>
          <cell r="AV31">
            <v>9.2899713703467932E-2</v>
          </cell>
        </row>
        <row r="32">
          <cell r="T32">
            <v>3.3932200000000002E-3</v>
          </cell>
          <cell r="X32">
            <v>8.9009348936997898E-2</v>
          </cell>
          <cell r="Z32">
            <v>3.3932200000000002E-3</v>
          </cell>
          <cell r="AD32">
            <v>9.0020752264810419E-2</v>
          </cell>
          <cell r="AF32">
            <v>3.3932200000000002E-3</v>
          </cell>
          <cell r="AJ32">
            <v>9.2308027478324409E-2</v>
          </cell>
          <cell r="AL32">
            <v>3.3932200000000002E-3</v>
          </cell>
          <cell r="AP32">
            <v>9.1845774220357043E-2</v>
          </cell>
          <cell r="AR32">
            <v>3.3932200000000002E-3</v>
          </cell>
          <cell r="AV32">
            <v>9.2991489794354606E-2</v>
          </cell>
        </row>
        <row r="33">
          <cell r="T33">
            <v>4.0949100000000002E-3</v>
          </cell>
          <cell r="X33">
            <v>8.9029108332051243E-2</v>
          </cell>
          <cell r="Z33">
            <v>4.0949100000000002E-3</v>
          </cell>
          <cell r="AD33">
            <v>9.0325694337604484E-2</v>
          </cell>
          <cell r="AF33">
            <v>4.0949100000000002E-3</v>
          </cell>
          <cell r="AJ33">
            <v>9.2244197064160122E-2</v>
          </cell>
          <cell r="AL33">
            <v>4.0949100000000002E-3</v>
          </cell>
          <cell r="AP33">
            <v>9.1604591798110341E-2</v>
          </cell>
          <cell r="AR33">
            <v>4.0949100000000002E-3</v>
          </cell>
          <cell r="AV33">
            <v>9.3345896002598336E-2</v>
          </cell>
        </row>
        <row r="34">
          <cell r="T34">
            <v>4.9417100000000002E-3</v>
          </cell>
          <cell r="X34">
            <v>8.897023601142115E-2</v>
          </cell>
          <cell r="Z34">
            <v>4.9417100000000002E-3</v>
          </cell>
          <cell r="AD34">
            <v>9.0304844679270926E-2</v>
          </cell>
          <cell r="AF34">
            <v>4.9417100000000002E-3</v>
          </cell>
          <cell r="AJ34">
            <v>9.2112643396718943E-2</v>
          </cell>
          <cell r="AL34">
            <v>4.9417100000000002E-3</v>
          </cell>
          <cell r="AP34">
            <v>9.1775132292263195E-2</v>
          </cell>
          <cell r="AR34">
            <v>4.9417100000000002E-3</v>
          </cell>
          <cell r="AV34">
            <v>9.312906807562564E-2</v>
          </cell>
        </row>
        <row r="35">
          <cell r="T35">
            <v>5.9636200000000002E-3</v>
          </cell>
          <cell r="X35">
            <v>8.8500288918475681E-2</v>
          </cell>
          <cell r="Z35">
            <v>5.9636200000000002E-3</v>
          </cell>
          <cell r="AD35">
            <v>8.9982292802022926E-2</v>
          </cell>
          <cell r="AF35">
            <v>5.9636200000000002E-3</v>
          </cell>
          <cell r="AJ35">
            <v>9.181974974931334E-2</v>
          </cell>
          <cell r="AL35">
            <v>5.9636200000000002E-3</v>
          </cell>
          <cell r="AP35">
            <v>9.1463544290212986E-2</v>
          </cell>
          <cell r="AR35">
            <v>5.9636200000000002E-3</v>
          </cell>
          <cell r="AV35">
            <v>9.2741219091759711E-2</v>
          </cell>
        </row>
        <row r="36">
          <cell r="T36">
            <v>7.1968600000000002E-3</v>
          </cell>
          <cell r="X36">
            <v>8.8145939062313286E-2</v>
          </cell>
          <cell r="Z36">
            <v>7.1968600000000002E-3</v>
          </cell>
          <cell r="AD36">
            <v>8.9425024802483294E-2</v>
          </cell>
          <cell r="AF36">
            <v>7.1968600000000002E-3</v>
          </cell>
          <cell r="AJ36">
            <v>9.136044247074418E-2</v>
          </cell>
          <cell r="AL36">
            <v>7.1968600000000002E-3</v>
          </cell>
          <cell r="AP36">
            <v>9.0824261414005555E-2</v>
          </cell>
          <cell r="AR36">
            <v>7.1968600000000002E-3</v>
          </cell>
          <cell r="AV36">
            <v>9.2265359337266525E-2</v>
          </cell>
        </row>
        <row r="37">
          <cell r="T37">
            <v>8.6851099999999994E-3</v>
          </cell>
          <cell r="X37">
            <v>8.7446053533000737E-2</v>
          </cell>
          <cell r="Z37">
            <v>8.6851099999999994E-3</v>
          </cell>
          <cell r="AD37">
            <v>8.8564929402160722E-2</v>
          </cell>
          <cell r="AF37">
            <v>8.6851099999999994E-3</v>
          </cell>
          <cell r="AJ37">
            <v>9.0605623187271098E-2</v>
          </cell>
          <cell r="AL37">
            <v>8.6851099999999994E-3</v>
          </cell>
          <cell r="AP37">
            <v>9.0150249565060209E-2</v>
          </cell>
          <cell r="AR37">
            <v>8.6851099999999994E-3</v>
          </cell>
          <cell r="AV37">
            <v>9.1564343341650256E-2</v>
          </cell>
        </row>
        <row r="38">
          <cell r="T38">
            <v>1.04811E-2</v>
          </cell>
          <cell r="X38">
            <v>8.653961740656993E-2</v>
          </cell>
          <cell r="Z38">
            <v>1.04811E-2</v>
          </cell>
          <cell r="AD38">
            <v>8.7855119596225592E-2</v>
          </cell>
          <cell r="AF38">
            <v>1.04811E-2</v>
          </cell>
          <cell r="AJ38">
            <v>8.9581601549455686E-2</v>
          </cell>
          <cell r="AL38">
            <v>1.04811E-2</v>
          </cell>
          <cell r="AP38">
            <v>8.9146770281745238E-2</v>
          </cell>
          <cell r="AR38">
            <v>1.04811E-2</v>
          </cell>
          <cell r="AV38">
            <v>9.0431693619944464E-2</v>
          </cell>
        </row>
        <row r="39">
          <cell r="T39">
            <v>1.2648599999999999E-2</v>
          </cell>
          <cell r="X39">
            <v>8.5353858450737632E-2</v>
          </cell>
          <cell r="Z39">
            <v>1.2648599999999999E-2</v>
          </cell>
          <cell r="AD39">
            <v>8.6589883781604288E-2</v>
          </cell>
          <cell r="AF39">
            <v>1.2648599999999999E-2</v>
          </cell>
          <cell r="AJ39">
            <v>8.846343263286055E-2</v>
          </cell>
          <cell r="AL39">
            <v>1.2648599999999999E-2</v>
          </cell>
          <cell r="AP39">
            <v>8.7963245260345019E-2</v>
          </cell>
          <cell r="AR39">
            <v>1.2648599999999999E-2</v>
          </cell>
          <cell r="AV39">
            <v>8.9337113514539157E-2</v>
          </cell>
        </row>
        <row r="40">
          <cell r="T40">
            <v>1.52642E-2</v>
          </cell>
          <cell r="X40">
            <v>8.4135354882666616E-2</v>
          </cell>
          <cell r="Z40">
            <v>1.52642E-2</v>
          </cell>
          <cell r="AD40">
            <v>8.5359050851010865E-2</v>
          </cell>
          <cell r="AF40">
            <v>1.52642E-2</v>
          </cell>
          <cell r="AJ40">
            <v>8.7131184339827833E-2</v>
          </cell>
          <cell r="AL40">
            <v>1.52642E-2</v>
          </cell>
          <cell r="AP40">
            <v>8.6564269598144686E-2</v>
          </cell>
          <cell r="AR40">
            <v>1.52642E-2</v>
          </cell>
          <cell r="AV40">
            <v>8.8059244768805431E-2</v>
          </cell>
        </row>
        <row r="41">
          <cell r="T41">
            <v>1.8420700000000002E-2</v>
          </cell>
          <cell r="X41">
            <v>8.2726014429419056E-2</v>
          </cell>
          <cell r="Z41">
            <v>1.8420700000000002E-2</v>
          </cell>
          <cell r="AD41">
            <v>8.3794307165308585E-2</v>
          </cell>
          <cell r="AF41">
            <v>1.8420700000000002E-2</v>
          </cell>
          <cell r="AJ41">
            <v>8.5709578571932662E-2</v>
          </cell>
          <cell r="AL41">
            <v>1.8420700000000002E-2</v>
          </cell>
          <cell r="AP41">
            <v>8.5145158110169525E-2</v>
          </cell>
          <cell r="AR41">
            <v>1.8420700000000002E-2</v>
          </cell>
          <cell r="AV41">
            <v>8.6483829821885155E-2</v>
          </cell>
        </row>
        <row r="42">
          <cell r="T42">
            <v>2.223E-2</v>
          </cell>
          <cell r="X42">
            <v>8.1120208007197492E-2</v>
          </cell>
          <cell r="Z42">
            <v>2.223E-2</v>
          </cell>
          <cell r="AD42">
            <v>8.2237560683760688E-2</v>
          </cell>
          <cell r="AF42">
            <v>2.223E-2</v>
          </cell>
          <cell r="AJ42">
            <v>8.4070595771479989E-2</v>
          </cell>
          <cell r="AL42">
            <v>2.223E-2</v>
          </cell>
          <cell r="AP42">
            <v>8.3532824741340522E-2</v>
          </cell>
          <cell r="AR42">
            <v>2.223E-2</v>
          </cell>
          <cell r="AV42">
            <v>8.4833567431399012E-2</v>
          </cell>
        </row>
        <row r="43">
          <cell r="T43">
            <v>2.6827E-2</v>
          </cell>
          <cell r="X43">
            <v>7.9425125582435599E-2</v>
          </cell>
          <cell r="Z43">
            <v>2.6827E-2</v>
          </cell>
          <cell r="AD43">
            <v>8.051659611585342E-2</v>
          </cell>
          <cell r="AF43">
            <v>2.6827E-2</v>
          </cell>
          <cell r="AJ43">
            <v>8.2228111753084587E-2</v>
          </cell>
          <cell r="AL43">
            <v>2.6827E-2</v>
          </cell>
          <cell r="AP43">
            <v>8.1762420844671405E-2</v>
          </cell>
          <cell r="AR43">
            <v>2.6827E-2</v>
          </cell>
          <cell r="AV43">
            <v>8.2991997763447276E-2</v>
          </cell>
        </row>
        <row r="44">
          <cell r="T44">
            <v>3.2374600000000003E-2</v>
          </cell>
          <cell r="X44">
            <v>7.7540555064773004E-2</v>
          </cell>
          <cell r="Z44">
            <v>3.2374600000000003E-2</v>
          </cell>
          <cell r="AD44">
            <v>7.8599430850110896E-2</v>
          </cell>
          <cell r="AF44">
            <v>3.2374600000000003E-2</v>
          </cell>
          <cell r="AJ44">
            <v>8.0355248064840956E-2</v>
          </cell>
          <cell r="AL44">
            <v>3.2374600000000003E-2</v>
          </cell>
          <cell r="AP44">
            <v>7.9829374077208665E-2</v>
          </cell>
          <cell r="AR44">
            <v>3.2374600000000003E-2</v>
          </cell>
          <cell r="AV44">
            <v>8.1082284692320511E-2</v>
          </cell>
        </row>
        <row r="45">
          <cell r="T45">
            <v>3.9069399999999997E-2</v>
          </cell>
          <cell r="X45">
            <v>7.5603788745156067E-2</v>
          </cell>
          <cell r="Z45">
            <v>3.9069399999999997E-2</v>
          </cell>
          <cell r="AD45">
            <v>7.6634293692762104E-2</v>
          </cell>
          <cell r="AF45">
            <v>3.9069399999999997E-2</v>
          </cell>
          <cell r="AJ45">
            <v>7.829875360256365E-2</v>
          </cell>
          <cell r="AL45">
            <v>3.9069399999999997E-2</v>
          </cell>
          <cell r="AP45">
            <v>7.780163053438241E-2</v>
          </cell>
          <cell r="AR45">
            <v>3.9069399999999997E-2</v>
          </cell>
          <cell r="AV45">
            <v>7.8986358480038099E-2</v>
          </cell>
        </row>
        <row r="46">
          <cell r="T46">
            <v>4.7148700000000002E-2</v>
          </cell>
          <cell r="X46">
            <v>7.3518867625194328E-2</v>
          </cell>
          <cell r="Z46">
            <v>4.7148700000000002E-2</v>
          </cell>
          <cell r="AD46">
            <v>7.4520296296610514E-2</v>
          </cell>
          <cell r="AF46">
            <v>4.7148700000000002E-2</v>
          </cell>
          <cell r="AJ46">
            <v>7.6148195687261791E-2</v>
          </cell>
          <cell r="AL46">
            <v>4.7148700000000002E-2</v>
          </cell>
          <cell r="AP46">
            <v>7.5657949720777024E-2</v>
          </cell>
          <cell r="AR46">
            <v>4.7148700000000002E-2</v>
          </cell>
          <cell r="AV46">
            <v>7.6819122987484278E-2</v>
          </cell>
        </row>
        <row r="47">
          <cell r="T47">
            <v>5.6898700000000003E-2</v>
          </cell>
          <cell r="X47">
            <v>7.1354438220908395E-2</v>
          </cell>
          <cell r="Z47">
            <v>5.6898700000000003E-2</v>
          </cell>
          <cell r="AD47">
            <v>7.2321593006518595E-2</v>
          </cell>
          <cell r="AF47">
            <v>5.6898700000000003E-2</v>
          </cell>
          <cell r="AJ47">
            <v>7.3908470386845393E-2</v>
          </cell>
          <cell r="AL47">
            <v>5.6898700000000003E-2</v>
          </cell>
          <cell r="AP47">
            <v>7.3422020257053314E-2</v>
          </cell>
          <cell r="AR47">
            <v>5.6898700000000003E-2</v>
          </cell>
          <cell r="AV47">
            <v>7.4549485032171209E-2</v>
          </cell>
        </row>
        <row r="48">
          <cell r="T48">
            <v>6.8664900000000001E-2</v>
          </cell>
          <cell r="X48">
            <v>6.9101552962284957E-2</v>
          </cell>
          <cell r="Z48">
            <v>6.8664900000000001E-2</v>
          </cell>
          <cell r="AD48">
            <v>7.0038432794630151E-2</v>
          </cell>
          <cell r="AF48">
            <v>6.8664900000000001E-2</v>
          </cell>
          <cell r="AJ48">
            <v>7.1549893672021664E-2</v>
          </cell>
          <cell r="AL48">
            <v>6.8664900000000001E-2</v>
          </cell>
          <cell r="AP48">
            <v>7.1088175093825229E-2</v>
          </cell>
          <cell r="AR48">
            <v>6.8664900000000001E-2</v>
          </cell>
          <cell r="AV48">
            <v>7.2154160626462724E-2</v>
          </cell>
        </row>
        <row r="49">
          <cell r="T49">
            <v>7.35904E-2</v>
          </cell>
          <cell r="X49">
            <v>6.8149662510327433E-2</v>
          </cell>
          <cell r="Z49">
            <v>7.35904E-2</v>
          </cell>
          <cell r="AD49">
            <v>6.8978367613166933E-2</v>
          </cell>
          <cell r="AF49">
            <v>7.35904E-2</v>
          </cell>
          <cell r="AJ49">
            <v>7.0478120026525204E-2</v>
          </cell>
          <cell r="AL49">
            <v>7.35904E-2</v>
          </cell>
          <cell r="AP49">
            <v>7.0214195655955117E-2</v>
          </cell>
          <cell r="AR49">
            <v>7.35904E-2</v>
          </cell>
          <cell r="AV49">
            <v>7.1172424039005089E-2</v>
          </cell>
        </row>
        <row r="50">
          <cell r="T50">
            <v>7.9706600000000002E-2</v>
          </cell>
          <cell r="X50">
            <v>6.718035713479184E-2</v>
          </cell>
          <cell r="Z50">
            <v>7.9706600000000002E-2</v>
          </cell>
          <cell r="AD50">
            <v>6.8002972702386005E-2</v>
          </cell>
          <cell r="AF50">
            <v>7.9706600000000002E-2</v>
          </cell>
          <cell r="AJ50">
            <v>6.9576951770618747E-2</v>
          </cell>
          <cell r="AL50">
            <v>7.9706600000000002E-2</v>
          </cell>
          <cell r="AP50">
            <v>6.9229376789375033E-2</v>
          </cell>
          <cell r="AR50">
            <v>7.9706600000000002E-2</v>
          </cell>
          <cell r="AV50">
            <v>7.0199080427467739E-2</v>
          </cell>
        </row>
        <row r="51">
          <cell r="T51">
            <v>8.6331099999999994E-2</v>
          </cell>
          <cell r="X51">
            <v>6.6149822532088676E-2</v>
          </cell>
          <cell r="Z51">
            <v>8.6331099999999994E-2</v>
          </cell>
          <cell r="AD51">
            <v>6.7051502691382367E-2</v>
          </cell>
          <cell r="AF51">
            <v>8.6331099999999994E-2</v>
          </cell>
          <cell r="AJ51">
            <v>6.8547026552424326E-2</v>
          </cell>
          <cell r="AL51">
            <v>8.6331099999999994E-2</v>
          </cell>
          <cell r="AP51">
            <v>6.8263840771170523E-2</v>
          </cell>
          <cell r="AR51">
            <v>8.6331099999999994E-2</v>
          </cell>
          <cell r="AV51">
            <v>6.9177697770560098E-2</v>
          </cell>
        </row>
        <row r="52">
          <cell r="T52">
            <v>9.3506099999999995E-2</v>
          </cell>
          <cell r="X52">
            <v>6.5242304020807204E-2</v>
          </cell>
          <cell r="Z52">
            <v>9.3506099999999995E-2</v>
          </cell>
          <cell r="AD52">
            <v>6.6074110074102119E-2</v>
          </cell>
          <cell r="AF52">
            <v>9.3506099999999995E-2</v>
          </cell>
          <cell r="AJ52">
            <v>6.7539950591458744E-2</v>
          </cell>
          <cell r="AL52">
            <v>9.3506099999999995E-2</v>
          </cell>
          <cell r="AP52">
            <v>6.7178271941616644E-2</v>
          </cell>
          <cell r="AR52">
            <v>9.3506099999999995E-2</v>
          </cell>
          <cell r="AV52">
            <v>6.8162262718688943E-2</v>
          </cell>
        </row>
        <row r="53">
          <cell r="T53">
            <v>0.10127700000000001</v>
          </cell>
          <cell r="X53">
            <v>6.3724768446932673E-2</v>
          </cell>
          <cell r="Z53">
            <v>0.10127700000000001</v>
          </cell>
          <cell r="AD53">
            <v>6.4495662134541901E-2</v>
          </cell>
          <cell r="AF53">
            <v>0.10127700000000001</v>
          </cell>
          <cell r="AJ53">
            <v>6.6026056992209481E-2</v>
          </cell>
          <cell r="AL53">
            <v>0.10127700000000001</v>
          </cell>
          <cell r="AP53">
            <v>6.5476684479200617E-2</v>
          </cell>
          <cell r="AR53">
            <v>0.10127700000000001</v>
          </cell>
          <cell r="AV53">
            <v>6.6562138234742343E-2</v>
          </cell>
        </row>
        <row r="54">
          <cell r="T54">
            <v>0.109695</v>
          </cell>
          <cell r="X54">
            <v>6.3242844012944985E-2</v>
          </cell>
          <cell r="Z54">
            <v>0.109695</v>
          </cell>
          <cell r="AD54">
            <v>6.4109431368795294E-2</v>
          </cell>
          <cell r="AF54">
            <v>0.109695</v>
          </cell>
          <cell r="AJ54">
            <v>6.556328797119286E-2</v>
          </cell>
          <cell r="AL54">
            <v>0.109695</v>
          </cell>
          <cell r="AP54">
            <v>6.5049646510779879E-2</v>
          </cell>
          <cell r="AR54">
            <v>0.109695</v>
          </cell>
          <cell r="AV54">
            <v>6.6137117225033043E-2</v>
          </cell>
        </row>
        <row r="55">
          <cell r="T55">
            <v>0.118812</v>
          </cell>
          <cell r="X55">
            <v>6.217619073830926E-2</v>
          </cell>
          <cell r="Z55">
            <v>0.118812</v>
          </cell>
          <cell r="AD55">
            <v>6.2998940123893205E-2</v>
          </cell>
          <cell r="AF55">
            <v>0.118812</v>
          </cell>
          <cell r="AJ55">
            <v>6.446154575295425E-2</v>
          </cell>
          <cell r="AL55">
            <v>0.118812</v>
          </cell>
          <cell r="AP55">
            <v>6.4141617631215703E-2</v>
          </cell>
          <cell r="AR55">
            <v>0.118812</v>
          </cell>
          <cell r="AV55">
            <v>6.510140199643133E-2</v>
          </cell>
        </row>
        <row r="56">
          <cell r="T56">
            <v>0.12868599999999999</v>
          </cell>
          <cell r="X56">
            <v>6.1558703930497491E-2</v>
          </cell>
          <cell r="Z56">
            <v>0.12868599999999999</v>
          </cell>
          <cell r="AD56">
            <v>6.22321509255086E-2</v>
          </cell>
          <cell r="AF56">
            <v>0.12868599999999999</v>
          </cell>
          <cell r="AJ56">
            <v>6.3339951307834583E-2</v>
          </cell>
          <cell r="AL56">
            <v>0.12868599999999999</v>
          </cell>
          <cell r="AP56">
            <v>6.3537203534183989E-2</v>
          </cell>
          <cell r="AR56">
            <v>0.12868599999999999</v>
          </cell>
          <cell r="AV56">
            <v>6.4289352175061779E-2</v>
          </cell>
        </row>
        <row r="57">
          <cell r="T57">
            <v>0.139381</v>
          </cell>
          <cell r="X57">
            <v>6.0512458469949272E-2</v>
          </cell>
          <cell r="Z57">
            <v>0.139381</v>
          </cell>
          <cell r="AD57">
            <v>6.1268978368644221E-2</v>
          </cell>
          <cell r="AF57">
            <v>0.139381</v>
          </cell>
          <cell r="AJ57">
            <v>6.2376394730989153E-2</v>
          </cell>
          <cell r="AL57">
            <v>0.139381</v>
          </cell>
          <cell r="AP57">
            <v>6.2832606122785753E-2</v>
          </cell>
          <cell r="AR57">
            <v>0.139381</v>
          </cell>
          <cell r="AV57">
            <v>6.3247887258665092E-2</v>
          </cell>
        </row>
        <row r="58">
          <cell r="T58">
            <v>0.15096499999999999</v>
          </cell>
          <cell r="X58">
            <v>5.9644713503129866E-2</v>
          </cell>
          <cell r="Z58">
            <v>0.15096499999999999</v>
          </cell>
          <cell r="AD58">
            <v>6.057586509455834E-2</v>
          </cell>
          <cell r="AF58">
            <v>0.15096499999999999</v>
          </cell>
          <cell r="AJ58">
            <v>6.1478143768423144E-2</v>
          </cell>
          <cell r="AL58">
            <v>0.15096499999999999</v>
          </cell>
          <cell r="AP58">
            <v>6.1873872579737026E-2</v>
          </cell>
          <cell r="AR58">
            <v>0.15096499999999999</v>
          </cell>
          <cell r="AV58">
            <v>6.2509076766137844E-2</v>
          </cell>
        </row>
        <row r="59">
          <cell r="T59">
            <v>0.16351199999999999</v>
          </cell>
          <cell r="X59">
            <v>5.8851689013650385E-2</v>
          </cell>
          <cell r="Z59">
            <v>0.16351199999999999</v>
          </cell>
          <cell r="AD59">
            <v>5.9582414587308577E-2</v>
          </cell>
          <cell r="AF59">
            <v>0.16351199999999999</v>
          </cell>
          <cell r="AJ59">
            <v>6.0457011558784676E-2</v>
          </cell>
          <cell r="AL59">
            <v>0.16351199999999999</v>
          </cell>
          <cell r="AP59">
            <v>6.0786308491119927E-2</v>
          </cell>
          <cell r="AR59">
            <v>0.16351199999999999</v>
          </cell>
          <cell r="AV59">
            <v>6.1511545782572535E-2</v>
          </cell>
        </row>
        <row r="60">
          <cell r="T60">
            <v>0.17710200000000001</v>
          </cell>
          <cell r="X60">
            <v>5.7911991247981388E-2</v>
          </cell>
          <cell r="Z60">
            <v>0.17710200000000001</v>
          </cell>
          <cell r="AD60">
            <v>5.8609446386827933E-2</v>
          </cell>
          <cell r="AF60">
            <v>0.17710200000000001</v>
          </cell>
          <cell r="AJ60">
            <v>5.9593194735237325E-2</v>
          </cell>
          <cell r="AL60">
            <v>0.17710200000000001</v>
          </cell>
          <cell r="AP60">
            <v>5.9892155785931281E-2</v>
          </cell>
          <cell r="AR60">
            <v>0.17710200000000001</v>
          </cell>
          <cell r="AV60">
            <v>6.0533872423800976E-2</v>
          </cell>
        </row>
        <row r="61">
          <cell r="T61">
            <v>0.19182099999999999</v>
          </cell>
          <cell r="X61">
            <v>5.6885743344055141E-2</v>
          </cell>
          <cell r="Z61">
            <v>0.19182099999999999</v>
          </cell>
          <cell r="AD61">
            <v>5.7638284515251201E-2</v>
          </cell>
          <cell r="AF61">
            <v>0.19182099999999999</v>
          </cell>
          <cell r="AJ61">
            <v>5.8571275167995179E-2</v>
          </cell>
          <cell r="AL61">
            <v>0.19182099999999999</v>
          </cell>
          <cell r="AP61">
            <v>5.8776452911829265E-2</v>
          </cell>
          <cell r="AR61">
            <v>0.19182099999999999</v>
          </cell>
          <cell r="AV61">
            <v>5.9526989088785905E-2</v>
          </cell>
        </row>
        <row r="62">
          <cell r="T62">
            <v>0.207763</v>
          </cell>
          <cell r="X62">
            <v>5.5896065103026048E-2</v>
          </cell>
          <cell r="Z62">
            <v>0.207763</v>
          </cell>
          <cell r="AD62">
            <v>5.6605054672872454E-2</v>
          </cell>
          <cell r="AF62">
            <v>0.207763</v>
          </cell>
          <cell r="AJ62">
            <v>5.7544820656228499E-2</v>
          </cell>
          <cell r="AL62">
            <v>0.207763</v>
          </cell>
          <cell r="AP62">
            <v>5.7872782324090433E-2</v>
          </cell>
          <cell r="AR62">
            <v>0.207763</v>
          </cell>
          <cell r="AV62">
            <v>5.8506491887390925E-2</v>
          </cell>
        </row>
        <row r="63">
          <cell r="T63">
            <v>0.22503100000000001</v>
          </cell>
          <cell r="X63">
            <v>5.4950099648492873E-2</v>
          </cell>
          <cell r="Z63">
            <v>0.22503100000000001</v>
          </cell>
          <cell r="AD63">
            <v>5.56129447676098E-2</v>
          </cell>
          <cell r="AF63">
            <v>0.22503100000000001</v>
          </cell>
          <cell r="AJ63">
            <v>5.6461511853922355E-2</v>
          </cell>
          <cell r="AL63">
            <v>0.22503100000000001</v>
          </cell>
          <cell r="AP63">
            <v>5.6794501086516964E-2</v>
          </cell>
          <cell r="AR63">
            <v>0.22503100000000001</v>
          </cell>
          <cell r="AV63">
            <v>5.7350527589532109E-2</v>
          </cell>
        </row>
        <row r="64">
          <cell r="T64">
            <v>0.24373300000000001</v>
          </cell>
          <cell r="X64">
            <v>5.3863308924109579E-2</v>
          </cell>
          <cell r="Z64">
            <v>0.24373300000000001</v>
          </cell>
          <cell r="AD64">
            <v>5.4566288413961182E-2</v>
          </cell>
          <cell r="AF64">
            <v>0.24373300000000001</v>
          </cell>
          <cell r="AJ64">
            <v>5.5461252575564245E-2</v>
          </cell>
          <cell r="AL64">
            <v>0.24373300000000001</v>
          </cell>
          <cell r="AP64">
            <v>5.5717407466366893E-2</v>
          </cell>
          <cell r="AR64">
            <v>0.24373300000000001</v>
          </cell>
          <cell r="AV64">
            <v>5.6347800970734378E-2</v>
          </cell>
        </row>
        <row r="65">
          <cell r="T65">
            <v>0.26399</v>
          </cell>
          <cell r="X65">
            <v>5.28932784347892E-2</v>
          </cell>
          <cell r="Z65">
            <v>0.26399</v>
          </cell>
          <cell r="AD65">
            <v>5.3517305860070467E-2</v>
          </cell>
          <cell r="AF65">
            <v>0.26399</v>
          </cell>
          <cell r="AJ65">
            <v>5.4393129565513842E-2</v>
          </cell>
          <cell r="AL65">
            <v>0.26399</v>
          </cell>
          <cell r="AP65">
            <v>5.4672606439637873E-2</v>
          </cell>
          <cell r="AR65">
            <v>0.26399</v>
          </cell>
          <cell r="AV65">
            <v>5.5232288624569116E-2</v>
          </cell>
        </row>
        <row r="66">
          <cell r="T66">
            <v>0.28593000000000002</v>
          </cell>
          <cell r="X66">
            <v>5.1840259063407133E-2</v>
          </cell>
          <cell r="Z66">
            <v>0.28593000000000002</v>
          </cell>
          <cell r="AD66">
            <v>5.2549342755219809E-2</v>
          </cell>
          <cell r="AF66">
            <v>0.28593000000000002</v>
          </cell>
          <cell r="AJ66">
            <v>5.3289363389640819E-2</v>
          </cell>
          <cell r="AL66">
            <v>0.28593000000000002</v>
          </cell>
          <cell r="AP66">
            <v>5.3591559031930892E-2</v>
          </cell>
          <cell r="AR66">
            <v>0.28593000000000002</v>
          </cell>
          <cell r="AV66">
            <v>5.412735100898821E-2</v>
          </cell>
        </row>
        <row r="67">
          <cell r="T67">
            <v>0.30969400000000002</v>
          </cell>
          <cell r="X67">
            <v>5.0814285953231252E-2</v>
          </cell>
          <cell r="Z67">
            <v>0.30969400000000002</v>
          </cell>
          <cell r="AD67">
            <v>5.1460886791478033E-2</v>
          </cell>
          <cell r="AF67">
            <v>0.30969400000000002</v>
          </cell>
          <cell r="AJ67">
            <v>5.2272035538305554E-2</v>
          </cell>
          <cell r="AL67">
            <v>0.30969400000000002</v>
          </cell>
          <cell r="AP67">
            <v>5.2500746782307699E-2</v>
          </cell>
          <cell r="AR67">
            <v>0.30969400000000002</v>
          </cell>
          <cell r="AV67">
            <v>5.3087323855160254E-2</v>
          </cell>
        </row>
        <row r="68">
          <cell r="T68">
            <v>0.33543299999999998</v>
          </cell>
          <cell r="X68">
            <v>4.9695762116428621E-2</v>
          </cell>
          <cell r="Z68">
            <v>0.33543299999999998</v>
          </cell>
          <cell r="AD68">
            <v>5.036498130476131E-2</v>
          </cell>
          <cell r="AF68">
            <v>0.33543299999999998</v>
          </cell>
          <cell r="AJ68">
            <v>5.1153635670908949E-2</v>
          </cell>
          <cell r="AL68">
            <v>0.33543299999999998</v>
          </cell>
          <cell r="AP68">
            <v>5.1381613538322116E-2</v>
          </cell>
          <cell r="AR68">
            <v>0.33543299999999998</v>
          </cell>
          <cell r="AV68">
            <v>5.1971909961154694E-2</v>
          </cell>
        </row>
        <row r="69">
          <cell r="T69">
            <v>0.363311</v>
          </cell>
          <cell r="X69">
            <v>4.863797785918951E-2</v>
          </cell>
          <cell r="Z69">
            <v>0.363311</v>
          </cell>
          <cell r="AD69">
            <v>4.9292543782048989E-2</v>
          </cell>
          <cell r="AF69">
            <v>0.363311</v>
          </cell>
          <cell r="AJ69">
            <v>5.0075376396530799E-2</v>
          </cell>
          <cell r="AL69">
            <v>0.363311</v>
          </cell>
          <cell r="AP69">
            <v>5.0222344971663405E-2</v>
          </cell>
          <cell r="AR69">
            <v>0.363311</v>
          </cell>
          <cell r="AV69">
            <v>5.0828391857114158E-2</v>
          </cell>
        </row>
        <row r="70">
          <cell r="T70">
            <v>0.39350600000000002</v>
          </cell>
          <cell r="X70">
            <v>4.7567036014698638E-2</v>
          </cell>
          <cell r="Z70">
            <v>0.39350600000000002</v>
          </cell>
          <cell r="AD70">
            <v>4.8164044700716127E-2</v>
          </cell>
          <cell r="AF70">
            <v>0.39350600000000002</v>
          </cell>
          <cell r="AJ70">
            <v>4.9039114458229352E-2</v>
          </cell>
          <cell r="AL70">
            <v>0.39350600000000002</v>
          </cell>
          <cell r="AP70">
            <v>4.9115023338907153E-2</v>
          </cell>
          <cell r="AR70">
            <v>0.39350600000000002</v>
          </cell>
          <cell r="AV70">
            <v>4.9717733335705172E-2</v>
          </cell>
        </row>
        <row r="71">
          <cell r="T71">
            <v>0.42621100000000001</v>
          </cell>
          <cell r="X71">
            <v>4.6485157994514442E-2</v>
          </cell>
          <cell r="Z71">
            <v>0.42621100000000001</v>
          </cell>
          <cell r="AD71">
            <v>4.7055305409761827E-2</v>
          </cell>
          <cell r="AF71">
            <v>0.42621100000000001</v>
          </cell>
          <cell r="AJ71">
            <v>4.7738098674130883E-2</v>
          </cell>
          <cell r="AL71">
            <v>0.42621100000000001</v>
          </cell>
          <cell r="AP71">
            <v>4.8018886124478244E-2</v>
          </cell>
          <cell r="AR71">
            <v>0.42621100000000001</v>
          </cell>
          <cell r="AV71">
            <v>4.8565271130965641E-2</v>
          </cell>
        </row>
        <row r="72">
          <cell r="T72">
            <v>0.46163300000000002</v>
          </cell>
          <cell r="X72">
            <v>4.5336280278922864E-2</v>
          </cell>
          <cell r="Z72">
            <v>0.46163300000000002</v>
          </cell>
          <cell r="AD72">
            <v>4.5959322175840978E-2</v>
          </cell>
          <cell r="AF72">
            <v>0.46163300000000002</v>
          </cell>
          <cell r="AJ72">
            <v>4.6599443224379533E-2</v>
          </cell>
          <cell r="AL72">
            <v>0.46163300000000002</v>
          </cell>
          <cell r="AP72">
            <v>4.6866044615527916E-2</v>
          </cell>
          <cell r="AR72">
            <v>0.46163300000000002</v>
          </cell>
          <cell r="AV72">
            <v>4.738369565000769E-2</v>
          </cell>
        </row>
        <row r="73">
          <cell r="T73">
            <v>0.5</v>
          </cell>
          <cell r="X73">
            <v>4.4214787748000001E-2</v>
          </cell>
          <cell r="Z73">
            <v>0.5</v>
          </cell>
          <cell r="AD73">
            <v>4.4794508148000005E-2</v>
          </cell>
          <cell r="AF73">
            <v>0.5</v>
          </cell>
          <cell r="AJ73">
            <v>4.5461660947999999E-2</v>
          </cell>
          <cell r="AL73">
            <v>0.5</v>
          </cell>
          <cell r="AP73">
            <v>4.5712420147999998E-2</v>
          </cell>
          <cell r="AR73">
            <v>0.5</v>
          </cell>
          <cell r="AV73">
            <v>4.6212015548000002E-2</v>
          </cell>
        </row>
      </sheetData>
      <sheetData sheetId="2">
        <row r="1">
          <cell r="F1" t="str">
            <v xml:space="preserve"> 6020 182C1</v>
          </cell>
          <cell r="L1" t="str">
            <v>C6020 182C2</v>
          </cell>
          <cell r="R1" t="str">
            <v>C6020 182C5</v>
          </cell>
          <cell r="X1" t="str">
            <v xml:space="preserve"> 6020 182C6</v>
          </cell>
          <cell r="AJ1" t="str">
            <v xml:space="preserve"> 6020 163C2</v>
          </cell>
          <cell r="AP1" t="str">
            <v xml:space="preserve"> 6020 163C3</v>
          </cell>
        </row>
        <row r="2">
          <cell r="B2">
            <v>1.0000000000000001E-5</v>
          </cell>
          <cell r="F2">
            <v>1.7177263599999996E-2</v>
          </cell>
          <cell r="H2">
            <v>1.0000000000000001E-5</v>
          </cell>
          <cell r="L2">
            <v>1.9068695E-2</v>
          </cell>
          <cell r="N2">
            <v>1.0000000000000001E-5</v>
          </cell>
          <cell r="R2">
            <v>1.8695715199999997E-2</v>
          </cell>
          <cell r="T2">
            <v>1.0000000000000001E-5</v>
          </cell>
          <cell r="X2">
            <v>1.9442379199999995E-2</v>
          </cell>
          <cell r="AF2">
            <v>1.0000000000000001E-5</v>
          </cell>
          <cell r="AJ2">
            <v>2.5575445700000001E-2</v>
          </cell>
          <cell r="AL2">
            <v>1.0000000000000001E-5</v>
          </cell>
          <cell r="AP2">
            <v>2.1042367499999999E-2</v>
          </cell>
        </row>
        <row r="3">
          <cell r="B3">
            <v>1.20679E-5</v>
          </cell>
          <cell r="F3">
            <v>2.0731077818013074E-2</v>
          </cell>
          <cell r="H3">
            <v>1.20679E-5</v>
          </cell>
          <cell r="L3">
            <v>2.0999529909926332E-2</v>
          </cell>
          <cell r="N3">
            <v>1.20679E-5</v>
          </cell>
          <cell r="R3">
            <v>1.9761556691719352E-2</v>
          </cell>
          <cell r="T3">
            <v>1.20679E-5</v>
          </cell>
          <cell r="X3">
            <v>2.1659399646997406E-2</v>
          </cell>
          <cell r="AF3">
            <v>1.20679E-5</v>
          </cell>
          <cell r="AJ3">
            <v>2.6562579156274076E-2</v>
          </cell>
          <cell r="AL3">
            <v>1.20679E-5</v>
          </cell>
          <cell r="AP3">
            <v>2.5337837569088237E-2</v>
          </cell>
        </row>
        <row r="4">
          <cell r="B4">
            <v>1.45635E-5</v>
          </cell>
          <cell r="F4">
            <v>2.30756074432657E-2</v>
          </cell>
          <cell r="H4">
            <v>1.45635E-5</v>
          </cell>
          <cell r="L4">
            <v>2.3127038211968275E-2</v>
          </cell>
          <cell r="N4">
            <v>1.45635E-5</v>
          </cell>
          <cell r="R4">
            <v>2.0563157963401652E-2</v>
          </cell>
          <cell r="T4">
            <v>1.45635E-5</v>
          </cell>
          <cell r="X4">
            <v>2.3298097916022935E-2</v>
          </cell>
          <cell r="AF4">
            <v>1.45635E-5</v>
          </cell>
          <cell r="AJ4">
            <v>2.5716037010334054E-2</v>
          </cell>
          <cell r="AL4">
            <v>1.45635E-5</v>
          </cell>
          <cell r="AP4">
            <v>2.769539053112232E-2</v>
          </cell>
        </row>
        <row r="5">
          <cell r="B5">
            <v>1.7575100000000001E-5</v>
          </cell>
          <cell r="F5">
            <v>2.7450034594397751E-2</v>
          </cell>
          <cell r="H5">
            <v>1.7575100000000001E-5</v>
          </cell>
          <cell r="L5">
            <v>2.9262827238536338E-2</v>
          </cell>
          <cell r="N5">
            <v>1.7575100000000001E-5</v>
          </cell>
          <cell r="R5">
            <v>2.5537711364373456E-2</v>
          </cell>
          <cell r="T5">
            <v>1.7575100000000001E-5</v>
          </cell>
          <cell r="X5">
            <v>2.6996569237159387E-2</v>
          </cell>
          <cell r="AF5">
            <v>1.7575100000000001E-5</v>
          </cell>
          <cell r="AJ5">
            <v>2.9664815164636326E-2</v>
          </cell>
          <cell r="AL5">
            <v>1.7575100000000001E-5</v>
          </cell>
          <cell r="AP5">
            <v>3.0968429596417657E-2</v>
          </cell>
        </row>
        <row r="6">
          <cell r="B6">
            <v>2.1209500000000001E-5</v>
          </cell>
          <cell r="F6">
            <v>3.0574536882057565E-2</v>
          </cell>
          <cell r="H6">
            <v>2.1209500000000001E-5</v>
          </cell>
          <cell r="L6">
            <v>3.1713138923595556E-2</v>
          </cell>
          <cell r="N6">
            <v>2.1209500000000001E-5</v>
          </cell>
          <cell r="R6">
            <v>2.859097809943657E-2</v>
          </cell>
          <cell r="T6">
            <v>2.1209500000000001E-5</v>
          </cell>
          <cell r="X6">
            <v>3.0081622386194863E-2</v>
          </cell>
          <cell r="AF6">
            <v>2.1209500000000001E-5</v>
          </cell>
          <cell r="AJ6">
            <v>3.1365699804332965E-2</v>
          </cell>
          <cell r="AL6">
            <v>2.1209500000000001E-5</v>
          </cell>
          <cell r="AP6">
            <v>3.2109156274311032E-2</v>
          </cell>
        </row>
        <row r="7">
          <cell r="B7">
            <v>2.5595499999999999E-5</v>
          </cell>
          <cell r="F7">
            <v>3.5712616280205507E-2</v>
          </cell>
          <cell r="H7">
            <v>2.5595499999999999E-5</v>
          </cell>
          <cell r="L7">
            <v>3.7083823328319429E-2</v>
          </cell>
          <cell r="N7">
            <v>2.5595499999999999E-5</v>
          </cell>
          <cell r="R7">
            <v>3.3991211345744371E-2</v>
          </cell>
          <cell r="T7">
            <v>2.5595499999999999E-5</v>
          </cell>
          <cell r="X7">
            <v>3.4662251958352049E-2</v>
          </cell>
          <cell r="AF7">
            <v>2.5595499999999999E-5</v>
          </cell>
          <cell r="AJ7">
            <v>3.4875662518802135E-2</v>
          </cell>
          <cell r="AL7">
            <v>2.5595499999999999E-5</v>
          </cell>
          <cell r="AP7">
            <v>3.636768767947491E-2</v>
          </cell>
        </row>
        <row r="8">
          <cell r="B8">
            <v>3.0888400000000001E-5</v>
          </cell>
          <cell r="F8">
            <v>3.8949628986933604E-2</v>
          </cell>
          <cell r="H8">
            <v>3.0888400000000001E-5</v>
          </cell>
          <cell r="L8">
            <v>4.0835385775889979E-2</v>
          </cell>
          <cell r="N8">
            <v>3.0888400000000001E-5</v>
          </cell>
          <cell r="R8">
            <v>3.7402141580658119E-2</v>
          </cell>
          <cell r="T8">
            <v>3.0888400000000001E-5</v>
          </cell>
          <cell r="X8">
            <v>3.778088926587328E-2</v>
          </cell>
          <cell r="AF8">
            <v>3.0888400000000001E-5</v>
          </cell>
          <cell r="AJ8">
            <v>3.8934283096567004E-2</v>
          </cell>
          <cell r="AL8">
            <v>3.0888400000000001E-5</v>
          </cell>
          <cell r="AP8">
            <v>3.8312059867134589E-2</v>
          </cell>
        </row>
        <row r="9">
          <cell r="B9">
            <v>3.72759E-5</v>
          </cell>
          <cell r="F9">
            <v>4.3367505009939397E-2</v>
          </cell>
          <cell r="H9">
            <v>3.72759E-5</v>
          </cell>
          <cell r="L9">
            <v>4.5217356790848783E-2</v>
          </cell>
          <cell r="N9">
            <v>3.72759E-5</v>
          </cell>
          <cell r="R9">
            <v>4.1971809399638911E-2</v>
          </cell>
          <cell r="T9">
            <v>3.72759E-5</v>
          </cell>
          <cell r="X9">
            <v>4.2198730010543015E-2</v>
          </cell>
          <cell r="AF9">
            <v>3.72759E-5</v>
          </cell>
          <cell r="AJ9">
            <v>4.3948724779280988E-2</v>
          </cell>
          <cell r="AL9">
            <v>3.72759E-5</v>
          </cell>
          <cell r="AP9">
            <v>4.3129031894602148E-2</v>
          </cell>
        </row>
        <row r="10">
          <cell r="B10">
            <v>4.4984300000000002E-5</v>
          </cell>
          <cell r="F10">
            <v>4.7927661428542843E-2</v>
          </cell>
          <cell r="H10">
            <v>4.4984300000000002E-5</v>
          </cell>
          <cell r="L10">
            <v>4.9288932805445454E-2</v>
          </cell>
          <cell r="N10">
            <v>4.4984300000000002E-5</v>
          </cell>
          <cell r="R10">
            <v>4.6881784311415313E-2</v>
          </cell>
          <cell r="T10">
            <v>4.4984300000000002E-5</v>
          </cell>
          <cell r="X10">
            <v>4.7274689613931976E-2</v>
          </cell>
          <cell r="AF10">
            <v>4.4984300000000002E-5</v>
          </cell>
          <cell r="AJ10">
            <v>4.9354835575967614E-2</v>
          </cell>
          <cell r="AL10">
            <v>4.4984300000000002E-5</v>
          </cell>
          <cell r="AP10">
            <v>4.8615287333580816E-2</v>
          </cell>
        </row>
        <row r="11">
          <cell r="B11">
            <v>5.4286799999999997E-5</v>
          </cell>
          <cell r="F11">
            <v>5.0467783144337128E-2</v>
          </cell>
          <cell r="H11">
            <v>5.4286799999999997E-5</v>
          </cell>
          <cell r="L11">
            <v>5.081628425326231E-2</v>
          </cell>
          <cell r="N11">
            <v>5.4286799999999997E-5</v>
          </cell>
          <cell r="R11">
            <v>4.895462009180869E-2</v>
          </cell>
          <cell r="T11">
            <v>5.4286799999999997E-5</v>
          </cell>
          <cell r="X11">
            <v>4.9183854454489868E-2</v>
          </cell>
          <cell r="AF11">
            <v>5.4286799999999997E-5</v>
          </cell>
          <cell r="AJ11">
            <v>5.2143997620047608E-2</v>
          </cell>
          <cell r="AL11">
            <v>5.4286799999999997E-5</v>
          </cell>
          <cell r="AP11">
            <v>5.1331684129475308E-2</v>
          </cell>
        </row>
        <row r="12">
          <cell r="B12">
            <v>6.5512900000000001E-5</v>
          </cell>
          <cell r="F12">
            <v>5.4640014256734162E-2</v>
          </cell>
          <cell r="H12">
            <v>6.5512900000000001E-5</v>
          </cell>
          <cell r="L12">
            <v>5.4659009599636106E-2</v>
          </cell>
          <cell r="N12">
            <v>6.5512900000000001E-5</v>
          </cell>
          <cell r="R12">
            <v>5.3169487993967597E-2</v>
          </cell>
          <cell r="T12">
            <v>6.5512900000000001E-5</v>
          </cell>
          <cell r="X12">
            <v>5.3108738736951044E-2</v>
          </cell>
          <cell r="AF12">
            <v>6.5512900000000001E-5</v>
          </cell>
          <cell r="AJ12">
            <v>5.6300318868497651E-2</v>
          </cell>
          <cell r="AL12">
            <v>6.5512900000000001E-5</v>
          </cell>
          <cell r="AP12">
            <v>5.5172070538779379E-2</v>
          </cell>
        </row>
        <row r="13">
          <cell r="B13">
            <v>7.9060400000000006E-5</v>
          </cell>
          <cell r="F13">
            <v>5.802888108332363E-2</v>
          </cell>
          <cell r="H13">
            <v>7.9060400000000006E-5</v>
          </cell>
          <cell r="L13">
            <v>5.7311060783906985E-2</v>
          </cell>
          <cell r="N13">
            <v>7.9060400000000006E-5</v>
          </cell>
          <cell r="R13">
            <v>5.6700230456714101E-2</v>
          </cell>
          <cell r="T13">
            <v>7.9060400000000006E-5</v>
          </cell>
          <cell r="X13">
            <v>5.6728592822702636E-2</v>
          </cell>
          <cell r="AF13">
            <v>7.9060400000000006E-5</v>
          </cell>
          <cell r="AJ13">
            <v>5.9383543468032034E-2</v>
          </cell>
          <cell r="AL13">
            <v>7.9060400000000006E-5</v>
          </cell>
          <cell r="AP13">
            <v>5.7903272308260506E-2</v>
          </cell>
        </row>
        <row r="14">
          <cell r="B14">
            <v>9.5409500000000002E-5</v>
          </cell>
          <cell r="F14">
            <v>6.1354956896325835E-2</v>
          </cell>
          <cell r="H14">
            <v>9.5409500000000002E-5</v>
          </cell>
          <cell r="L14">
            <v>6.0707967655212525E-2</v>
          </cell>
          <cell r="N14">
            <v>9.5409500000000002E-5</v>
          </cell>
          <cell r="R14">
            <v>6.0522656548876161E-2</v>
          </cell>
          <cell r="T14">
            <v>9.5409500000000002E-5</v>
          </cell>
          <cell r="X14">
            <v>6.0272191238817927E-2</v>
          </cell>
          <cell r="AF14">
            <v>9.5409500000000002E-5</v>
          </cell>
          <cell r="AJ14">
            <v>6.2127317510310809E-2</v>
          </cell>
          <cell r="AL14">
            <v>9.5409500000000002E-5</v>
          </cell>
          <cell r="AP14">
            <v>6.0640069070690028E-2</v>
          </cell>
        </row>
        <row r="15">
          <cell r="B15">
            <v>1.1514E-4</v>
          </cell>
          <cell r="F15">
            <v>6.4407369289560534E-2</v>
          </cell>
          <cell r="H15">
            <v>1.1514E-4</v>
          </cell>
          <cell r="L15">
            <v>6.3572803543512246E-2</v>
          </cell>
          <cell r="N15">
            <v>1.1514E-4</v>
          </cell>
          <cell r="R15">
            <v>6.3854220948410631E-2</v>
          </cell>
          <cell r="T15">
            <v>1.1514E-4</v>
          </cell>
          <cell r="X15">
            <v>6.3549352093104042E-2</v>
          </cell>
          <cell r="AF15">
            <v>1.1514E-4</v>
          </cell>
          <cell r="AJ15">
            <v>6.4907095709570956E-2</v>
          </cell>
          <cell r="AL15">
            <v>1.1514E-4</v>
          </cell>
          <cell r="AP15">
            <v>6.3608247351050889E-2</v>
          </cell>
        </row>
        <row r="16">
          <cell r="B16">
            <v>1.3894999999999999E-4</v>
          </cell>
          <cell r="F16">
            <v>6.7606177761784819E-2</v>
          </cell>
          <cell r="H16">
            <v>1.3894999999999999E-4</v>
          </cell>
          <cell r="L16">
            <v>6.6972074127383957E-2</v>
          </cell>
          <cell r="N16">
            <v>1.3894999999999999E-4</v>
          </cell>
          <cell r="R16">
            <v>6.7538162648434694E-2</v>
          </cell>
          <cell r="T16">
            <v>1.3894999999999999E-4</v>
          </cell>
          <cell r="X16">
            <v>6.7342988844908247E-2</v>
          </cell>
          <cell r="AF16">
            <v>1.3894999999999999E-4</v>
          </cell>
          <cell r="AJ16">
            <v>6.823603526448363E-2</v>
          </cell>
          <cell r="AL16">
            <v>1.3894999999999999E-4</v>
          </cell>
          <cell r="AP16">
            <v>6.7365476070528965E-2</v>
          </cell>
        </row>
        <row r="17">
          <cell r="B17">
            <v>1.6768299999999999E-4</v>
          </cell>
          <cell r="F17">
            <v>7.0115629491361686E-2</v>
          </cell>
          <cell r="H17">
            <v>1.6768299999999999E-4</v>
          </cell>
          <cell r="L17">
            <v>6.9257619436675161E-2</v>
          </cell>
          <cell r="N17">
            <v>1.6768299999999999E-4</v>
          </cell>
          <cell r="R17">
            <v>6.9918542726454092E-2</v>
          </cell>
          <cell r="T17">
            <v>1.6768299999999999E-4</v>
          </cell>
          <cell r="X17">
            <v>6.9857631363942685E-2</v>
          </cell>
          <cell r="AF17">
            <v>1.6768299999999999E-4</v>
          </cell>
          <cell r="AJ17">
            <v>7.0476173494033387E-2</v>
          </cell>
          <cell r="AL17">
            <v>1.6768299999999999E-4</v>
          </cell>
          <cell r="AP17">
            <v>7.0207299487723862E-2</v>
          </cell>
        </row>
        <row r="18">
          <cell r="B18">
            <v>2.0235899999999999E-4</v>
          </cell>
          <cell r="F18">
            <v>7.2616517179863518E-2</v>
          </cell>
          <cell r="H18">
            <v>2.0235899999999999E-4</v>
          </cell>
          <cell r="L18">
            <v>7.1858832075667511E-2</v>
          </cell>
          <cell r="N18">
            <v>2.0235899999999999E-4</v>
          </cell>
          <cell r="R18">
            <v>7.256111218181549E-2</v>
          </cell>
          <cell r="T18">
            <v>2.0235899999999999E-4</v>
          </cell>
          <cell r="X18">
            <v>7.2604333881863423E-2</v>
          </cell>
          <cell r="AF18">
            <v>2.0235899999999999E-4</v>
          </cell>
          <cell r="AJ18">
            <v>7.2958984774583791E-2</v>
          </cell>
          <cell r="AL18">
            <v>2.0235899999999999E-4</v>
          </cell>
          <cell r="AP18">
            <v>7.2999180664067326E-2</v>
          </cell>
        </row>
        <row r="19">
          <cell r="B19">
            <v>2.44205E-4</v>
          </cell>
          <cell r="F19">
            <v>7.5008747159149083E-2</v>
          </cell>
          <cell r="H19">
            <v>2.44205E-4</v>
          </cell>
          <cell r="L19">
            <v>7.4077065989639868E-2</v>
          </cell>
          <cell r="N19">
            <v>2.44205E-4</v>
          </cell>
          <cell r="R19">
            <v>7.505682152290083E-2</v>
          </cell>
          <cell r="T19">
            <v>2.44205E-4</v>
          </cell>
          <cell r="X19">
            <v>7.497509510452284E-2</v>
          </cell>
          <cell r="AF19">
            <v>2.44205E-4</v>
          </cell>
          <cell r="AJ19">
            <v>7.518538031571835E-2</v>
          </cell>
          <cell r="AL19">
            <v>2.44205E-4</v>
          </cell>
          <cell r="AP19">
            <v>7.4983628508834804E-2</v>
          </cell>
        </row>
        <row r="20">
          <cell r="B20">
            <v>2.9470499999999998E-4</v>
          </cell>
          <cell r="F20">
            <v>7.7332701175752042E-2</v>
          </cell>
          <cell r="H20">
            <v>2.9470499999999998E-4</v>
          </cell>
          <cell r="L20">
            <v>7.6617238594526738E-2</v>
          </cell>
          <cell r="N20">
            <v>2.9470499999999998E-4</v>
          </cell>
          <cell r="R20">
            <v>7.7547220440779774E-2</v>
          </cell>
          <cell r="T20">
            <v>2.9470499999999998E-4</v>
          </cell>
          <cell r="X20">
            <v>7.7525111212907824E-2</v>
          </cell>
          <cell r="AF20">
            <v>2.9470499999999998E-4</v>
          </cell>
          <cell r="AJ20">
            <v>7.7745234386929318E-2</v>
          </cell>
          <cell r="AL20">
            <v>2.9470499999999998E-4</v>
          </cell>
          <cell r="AP20">
            <v>7.7175087290680525E-2</v>
          </cell>
        </row>
        <row r="21">
          <cell r="B21">
            <v>3.5564800000000002E-4</v>
          </cell>
          <cell r="F21">
            <v>7.9589494106532307E-2</v>
          </cell>
          <cell r="H21">
            <v>3.5564800000000002E-4</v>
          </cell>
          <cell r="L21">
            <v>7.8741132805470584E-2</v>
          </cell>
          <cell r="N21">
            <v>3.5564800000000002E-4</v>
          </cell>
          <cell r="R21">
            <v>7.9697932506298363E-2</v>
          </cell>
          <cell r="T21">
            <v>3.5564800000000002E-4</v>
          </cell>
          <cell r="X21">
            <v>7.9666572847309686E-2</v>
          </cell>
          <cell r="AF21">
            <v>3.5564800000000002E-4</v>
          </cell>
          <cell r="AJ21">
            <v>7.9958563242307004E-2</v>
          </cell>
          <cell r="AL21">
            <v>3.5564800000000002E-4</v>
          </cell>
          <cell r="AP21">
            <v>7.9355914274788553E-2</v>
          </cell>
        </row>
        <row r="22">
          <cell r="B22">
            <v>4.2919300000000002E-4</v>
          </cell>
          <cell r="F22">
            <v>8.1262667611074743E-2</v>
          </cell>
          <cell r="H22">
            <v>4.2919300000000002E-4</v>
          </cell>
          <cell r="L22">
            <v>8.0560909427693367E-2</v>
          </cell>
          <cell r="N22">
            <v>4.2919300000000002E-4</v>
          </cell>
          <cell r="R22">
            <v>8.1503379831451131E-2</v>
          </cell>
          <cell r="T22">
            <v>4.2919300000000002E-4</v>
          </cell>
          <cell r="X22">
            <v>8.1473837877132194E-2</v>
          </cell>
          <cell r="AF22">
            <v>4.2919300000000002E-4</v>
          </cell>
          <cell r="AJ22">
            <v>8.1768420034809511E-2</v>
          </cell>
          <cell r="AL22">
            <v>4.2919300000000002E-4</v>
          </cell>
          <cell r="AP22">
            <v>8.1255772577837934E-2</v>
          </cell>
        </row>
        <row r="23">
          <cell r="B23">
            <v>5.1794700000000005E-4</v>
          </cell>
          <cell r="F23">
            <v>8.3078632562791174E-2</v>
          </cell>
          <cell r="H23">
            <v>5.1794700000000005E-4</v>
          </cell>
          <cell r="L23">
            <v>8.2432639826082579E-2</v>
          </cell>
          <cell r="N23">
            <v>5.1794700000000005E-4</v>
          </cell>
          <cell r="R23">
            <v>8.338145582463069E-2</v>
          </cell>
          <cell r="T23">
            <v>5.1794700000000005E-4</v>
          </cell>
          <cell r="X23">
            <v>8.3330909726284735E-2</v>
          </cell>
          <cell r="AF23">
            <v>5.1794700000000005E-4</v>
          </cell>
          <cell r="AJ23">
            <v>8.3478612869656549E-2</v>
          </cell>
          <cell r="AL23">
            <v>5.1794700000000005E-4</v>
          </cell>
          <cell r="AP23">
            <v>8.3187970970002717E-2</v>
          </cell>
        </row>
        <row r="24">
          <cell r="B24">
            <v>6.2505500000000001E-4</v>
          </cell>
          <cell r="F24">
            <v>8.4610060074713431E-2</v>
          </cell>
          <cell r="H24">
            <v>6.2505500000000001E-4</v>
          </cell>
          <cell r="L24">
            <v>8.4055323451536254E-2</v>
          </cell>
          <cell r="N24">
            <v>6.2505500000000001E-4</v>
          </cell>
          <cell r="R24">
            <v>8.496776987625089E-2</v>
          </cell>
          <cell r="T24">
            <v>6.2505500000000001E-4</v>
          </cell>
          <cell r="X24">
            <v>8.4854981881594418E-2</v>
          </cell>
          <cell r="AF24">
            <v>6.2505500000000001E-4</v>
          </cell>
          <cell r="AJ24">
            <v>8.4935283455055952E-2</v>
          </cell>
          <cell r="AL24">
            <v>6.2505500000000001E-4</v>
          </cell>
          <cell r="AP24">
            <v>8.4740549391653527E-2</v>
          </cell>
        </row>
        <row r="25">
          <cell r="B25">
            <v>9.1029800000000003E-4</v>
          </cell>
          <cell r="F25">
            <v>8.70513304434372E-2</v>
          </cell>
          <cell r="H25">
            <v>9.1029800000000003E-4</v>
          </cell>
          <cell r="L25">
            <v>8.6718591054797428E-2</v>
          </cell>
          <cell r="N25">
            <v>9.1029800000000003E-4</v>
          </cell>
          <cell r="R25">
            <v>8.7397611551382065E-2</v>
          </cell>
          <cell r="T25">
            <v>9.1029800000000003E-4</v>
          </cell>
          <cell r="X25">
            <v>8.753109421310383E-2</v>
          </cell>
          <cell r="AF25">
            <v>9.1029800000000003E-4</v>
          </cell>
          <cell r="AJ25">
            <v>8.6935100373723762E-2</v>
          </cell>
          <cell r="AL25">
            <v>9.1029800000000003E-4</v>
          </cell>
          <cell r="AP25">
            <v>8.6874466383535937E-2</v>
          </cell>
        </row>
        <row r="26">
          <cell r="B26">
            <v>1.0985400000000001E-3</v>
          </cell>
          <cell r="F26">
            <v>8.8246639175633107E-2</v>
          </cell>
          <cell r="H26">
            <v>1.0985400000000001E-3</v>
          </cell>
          <cell r="L26">
            <v>8.7185963187503407E-2</v>
          </cell>
          <cell r="N26">
            <v>1.0985400000000001E-3</v>
          </cell>
          <cell r="R26">
            <v>8.8483354270213185E-2</v>
          </cell>
          <cell r="T26">
            <v>1.0985400000000001E-3</v>
          </cell>
          <cell r="X26">
            <v>8.8196410690552909E-2</v>
          </cell>
          <cell r="AF26">
            <v>1.0985400000000001E-3</v>
          </cell>
          <cell r="AJ26">
            <v>8.8137426038196146E-2</v>
          </cell>
          <cell r="AL26">
            <v>1.0985400000000001E-3</v>
          </cell>
          <cell r="AP26">
            <v>8.8269646985999595E-2</v>
          </cell>
        </row>
        <row r="27">
          <cell r="B27">
            <v>1.3257099999999999E-3</v>
          </cell>
          <cell r="F27">
            <v>8.8745388508799067E-2</v>
          </cell>
          <cell r="H27">
            <v>1.3257099999999999E-3</v>
          </cell>
          <cell r="L27">
            <v>8.8433670259709898E-2</v>
          </cell>
          <cell r="N27">
            <v>1.3257099999999999E-3</v>
          </cell>
          <cell r="R27">
            <v>8.9635822314080765E-2</v>
          </cell>
          <cell r="T27">
            <v>1.3257099999999999E-3</v>
          </cell>
          <cell r="X27">
            <v>8.9161603216389704E-2</v>
          </cell>
          <cell r="AF27">
            <v>1.3257099999999999E-3</v>
          </cell>
          <cell r="AJ27">
            <v>8.853817501565199E-2</v>
          </cell>
          <cell r="AL27">
            <v>1.3257099999999999E-3</v>
          </cell>
          <cell r="AP27">
            <v>8.908380339591615E-2</v>
          </cell>
        </row>
        <row r="28">
          <cell r="B28">
            <v>1.59986E-3</v>
          </cell>
          <cell r="F28">
            <v>8.9269232307826935E-2</v>
          </cell>
          <cell r="H28">
            <v>1.59986E-3</v>
          </cell>
          <cell r="L28">
            <v>8.9370498668633516E-2</v>
          </cell>
          <cell r="N28">
            <v>1.59986E-3</v>
          </cell>
          <cell r="R28">
            <v>9.0142838123335789E-2</v>
          </cell>
          <cell r="T28">
            <v>1.59986E-3</v>
          </cell>
          <cell r="X28">
            <v>8.9675398472366344E-2</v>
          </cell>
          <cell r="AF28">
            <v>1.59986E-3</v>
          </cell>
          <cell r="AJ28">
            <v>8.9405929893865727E-2</v>
          </cell>
          <cell r="AL28">
            <v>1.59986E-3</v>
          </cell>
          <cell r="AP28">
            <v>8.9048583626067296E-2</v>
          </cell>
        </row>
        <row r="29">
          <cell r="B29">
            <v>1.9307E-3</v>
          </cell>
          <cell r="F29">
            <v>8.9882113741130171E-2</v>
          </cell>
          <cell r="H29">
            <v>1.9307E-3</v>
          </cell>
          <cell r="L29">
            <v>8.9384408763660855E-2</v>
          </cell>
          <cell r="N29">
            <v>1.9307E-3</v>
          </cell>
          <cell r="R29">
            <v>9.0528795773553633E-2</v>
          </cell>
          <cell r="T29">
            <v>1.9307E-3</v>
          </cell>
          <cell r="X29">
            <v>9.0288304241984779E-2</v>
          </cell>
          <cell r="AF29">
            <v>1.9307E-3</v>
          </cell>
          <cell r="AJ29">
            <v>8.979123737504531E-2</v>
          </cell>
          <cell r="AL29">
            <v>1.9307E-3</v>
          </cell>
          <cell r="AP29">
            <v>8.9623019112239091E-2</v>
          </cell>
        </row>
        <row r="30">
          <cell r="B30">
            <v>2.3299499999999999E-3</v>
          </cell>
          <cell r="F30">
            <v>9.0166646494559979E-2</v>
          </cell>
          <cell r="H30">
            <v>2.3299499999999999E-3</v>
          </cell>
          <cell r="L30">
            <v>8.965924590656453E-2</v>
          </cell>
          <cell r="N30">
            <v>2.3299499999999999E-3</v>
          </cell>
          <cell r="R30">
            <v>9.0720655378870793E-2</v>
          </cell>
          <cell r="T30">
            <v>2.3299499999999999E-3</v>
          </cell>
          <cell r="X30">
            <v>9.0560675550977493E-2</v>
          </cell>
          <cell r="AF30">
            <v>2.3299499999999999E-3</v>
          </cell>
          <cell r="AJ30">
            <v>8.9816049271443599E-2</v>
          </cell>
          <cell r="AL30">
            <v>2.3299499999999999E-3</v>
          </cell>
          <cell r="AP30">
            <v>9.002152320865256E-2</v>
          </cell>
        </row>
        <row r="31">
          <cell r="B31">
            <v>2.8117699999999999E-3</v>
          </cell>
          <cell r="F31">
            <v>9.0287442073853835E-2</v>
          </cell>
          <cell r="H31">
            <v>2.8117699999999999E-3</v>
          </cell>
          <cell r="L31">
            <v>8.9671375681510235E-2</v>
          </cell>
          <cell r="N31">
            <v>2.8117699999999999E-3</v>
          </cell>
          <cell r="R31">
            <v>9.0842757764682036E-2</v>
          </cell>
          <cell r="T31">
            <v>2.8117699999999999E-3</v>
          </cell>
          <cell r="X31">
            <v>9.0622927906621104E-2</v>
          </cell>
          <cell r="AF31">
            <v>2.8117699999999999E-3</v>
          </cell>
          <cell r="AJ31">
            <v>8.9651789797885337E-2</v>
          </cell>
          <cell r="AL31">
            <v>2.8117699999999999E-3</v>
          </cell>
          <cell r="AP31">
            <v>8.9791265999708381E-2</v>
          </cell>
        </row>
        <row r="32">
          <cell r="B32">
            <v>3.3932200000000002E-3</v>
          </cell>
          <cell r="F32">
            <v>9.0068816934946727E-2</v>
          </cell>
          <cell r="H32">
            <v>3.3932200000000002E-3</v>
          </cell>
          <cell r="L32">
            <v>8.9415080071436559E-2</v>
          </cell>
          <cell r="N32">
            <v>3.3932200000000002E-3</v>
          </cell>
          <cell r="R32">
            <v>9.0695913026564712E-2</v>
          </cell>
          <cell r="T32">
            <v>3.3932200000000002E-3</v>
          </cell>
          <cell r="X32">
            <v>9.0464968672824025E-2</v>
          </cell>
          <cell r="AF32">
            <v>3.3932200000000002E-3</v>
          </cell>
          <cell r="AJ32">
            <v>8.9739074978928551E-2</v>
          </cell>
          <cell r="AL32">
            <v>3.3932200000000002E-3</v>
          </cell>
          <cell r="AP32">
            <v>8.9658942243650563E-2</v>
          </cell>
        </row>
        <row r="33">
          <cell r="B33">
            <v>4.0949100000000002E-3</v>
          </cell>
          <cell r="F33">
            <v>8.9988719410194595E-2</v>
          </cell>
          <cell r="H33">
            <v>4.0949100000000002E-3</v>
          </cell>
          <cell r="L33">
            <v>8.9352967952897613E-2</v>
          </cell>
          <cell r="N33">
            <v>4.0949100000000002E-3</v>
          </cell>
          <cell r="R33">
            <v>9.0498610714276978E-2</v>
          </cell>
          <cell r="T33">
            <v>4.0949100000000002E-3</v>
          </cell>
          <cell r="X33">
            <v>9.0171775692261841E-2</v>
          </cell>
          <cell r="AF33">
            <v>4.0949100000000002E-3</v>
          </cell>
          <cell r="AJ33">
            <v>8.9018392345619299E-2</v>
          </cell>
          <cell r="AL33">
            <v>4.0949100000000002E-3</v>
          </cell>
          <cell r="AP33">
            <v>8.9353662962067523E-2</v>
          </cell>
        </row>
        <row r="34">
          <cell r="B34">
            <v>4.9417100000000002E-3</v>
          </cell>
          <cell r="F34">
            <v>8.9369758443939434E-2</v>
          </cell>
          <cell r="H34">
            <v>4.9417100000000002E-3</v>
          </cell>
          <cell r="L34">
            <v>8.8642439155676878E-2</v>
          </cell>
          <cell r="N34">
            <v>4.9417100000000002E-3</v>
          </cell>
          <cell r="R34">
            <v>8.9997417290775858E-2</v>
          </cell>
          <cell r="T34">
            <v>4.9417100000000002E-3</v>
          </cell>
          <cell r="X34">
            <v>8.9600794866554284E-2</v>
          </cell>
          <cell r="AF34">
            <v>4.9417100000000002E-3</v>
          </cell>
          <cell r="AJ34">
            <v>8.8638855780691278E-2</v>
          </cell>
          <cell r="AL34">
            <v>4.9417100000000002E-3</v>
          </cell>
          <cell r="AP34">
            <v>8.8967465715309058E-2</v>
          </cell>
        </row>
        <row r="35">
          <cell r="B35">
            <v>5.9636200000000002E-3</v>
          </cell>
          <cell r="F35">
            <v>8.8719423437442366E-2</v>
          </cell>
          <cell r="H35">
            <v>5.9636200000000002E-3</v>
          </cell>
          <cell r="L35">
            <v>8.8138587133318347E-2</v>
          </cell>
          <cell r="N35">
            <v>5.9636200000000002E-3</v>
          </cell>
          <cell r="R35">
            <v>8.9345734470003102E-2</v>
          </cell>
          <cell r="T35">
            <v>5.9636200000000002E-3</v>
          </cell>
          <cell r="X35">
            <v>8.8888428001784148E-2</v>
          </cell>
          <cell r="AF35">
            <v>5.9636200000000002E-3</v>
          </cell>
          <cell r="AJ35">
            <v>8.7723535369456804E-2</v>
          </cell>
          <cell r="AL35">
            <v>5.9636200000000002E-3</v>
          </cell>
          <cell r="AP35">
            <v>8.8208609703502236E-2</v>
          </cell>
        </row>
        <row r="36">
          <cell r="B36">
            <v>7.1968600000000002E-3</v>
          </cell>
          <cell r="F36">
            <v>8.8029201346142616E-2</v>
          </cell>
          <cell r="H36">
            <v>7.1968600000000002E-3</v>
          </cell>
          <cell r="L36">
            <v>8.7336728517714665E-2</v>
          </cell>
          <cell r="N36">
            <v>7.1968600000000002E-3</v>
          </cell>
          <cell r="R36">
            <v>8.8659686029740753E-2</v>
          </cell>
          <cell r="T36">
            <v>7.1968600000000002E-3</v>
          </cell>
          <cell r="X36">
            <v>8.8248606753500838E-2</v>
          </cell>
          <cell r="AF36">
            <v>7.1968600000000002E-3</v>
          </cell>
          <cell r="AJ36">
            <v>8.7047876990798759E-2</v>
          </cell>
          <cell r="AL36">
            <v>7.1968600000000002E-3</v>
          </cell>
          <cell r="AP36">
            <v>8.7524989231414801E-2</v>
          </cell>
        </row>
        <row r="37">
          <cell r="B37">
            <v>8.6851099999999994E-3</v>
          </cell>
          <cell r="F37">
            <v>8.7112400188368369E-2</v>
          </cell>
          <cell r="H37">
            <v>8.6851099999999994E-3</v>
          </cell>
          <cell r="L37">
            <v>8.6354750601892211E-2</v>
          </cell>
          <cell r="N37">
            <v>8.6851099999999994E-3</v>
          </cell>
          <cell r="R37">
            <v>8.7693647863987909E-2</v>
          </cell>
          <cell r="T37">
            <v>8.6851099999999994E-3</v>
          </cell>
          <cell r="X37">
            <v>8.7360444254592065E-2</v>
          </cell>
          <cell r="AF37">
            <v>8.6851099999999994E-3</v>
          </cell>
          <cell r="AJ37">
            <v>8.6105584615508615E-2</v>
          </cell>
          <cell r="AL37">
            <v>8.6851099999999994E-3</v>
          </cell>
          <cell r="AP37">
            <v>8.6336376165644407E-2</v>
          </cell>
        </row>
        <row r="38">
          <cell r="B38">
            <v>1.04811E-2</v>
          </cell>
          <cell r="F38">
            <v>8.5973257387106303E-2</v>
          </cell>
          <cell r="H38">
            <v>1.04811E-2</v>
          </cell>
          <cell r="L38">
            <v>8.5300630468176042E-2</v>
          </cell>
          <cell r="N38">
            <v>1.04811E-2</v>
          </cell>
          <cell r="R38">
            <v>8.6640283748843153E-2</v>
          </cell>
          <cell r="T38">
            <v>1.04811E-2</v>
          </cell>
          <cell r="X38">
            <v>8.6286328534218748E-2</v>
          </cell>
          <cell r="AF38">
            <v>1.04811E-2</v>
          </cell>
          <cell r="AJ38">
            <v>8.491987043344687E-2</v>
          </cell>
          <cell r="AL38">
            <v>1.04811E-2</v>
          </cell>
          <cell r="AP38">
            <v>8.5187058037801383E-2</v>
          </cell>
        </row>
        <row r="39">
          <cell r="B39">
            <v>1.2648599999999999E-2</v>
          </cell>
          <cell r="F39">
            <v>8.4686976266148031E-2</v>
          </cell>
          <cell r="H39">
            <v>1.2648599999999999E-2</v>
          </cell>
          <cell r="L39">
            <v>8.3998277121578674E-2</v>
          </cell>
          <cell r="N39">
            <v>1.2648599999999999E-2</v>
          </cell>
          <cell r="R39">
            <v>8.5500513732745129E-2</v>
          </cell>
          <cell r="T39">
            <v>1.2648599999999999E-2</v>
          </cell>
          <cell r="X39">
            <v>8.5020651929857846E-2</v>
          </cell>
          <cell r="AF39">
            <v>1.2648599999999999E-2</v>
          </cell>
          <cell r="AJ39">
            <v>8.3608217826478815E-2</v>
          </cell>
          <cell r="AL39">
            <v>1.2648599999999999E-2</v>
          </cell>
          <cell r="AP39">
            <v>8.4017948547665339E-2</v>
          </cell>
        </row>
        <row r="40">
          <cell r="B40">
            <v>1.52642E-2</v>
          </cell>
          <cell r="F40">
            <v>8.3430050575857229E-2</v>
          </cell>
          <cell r="H40">
            <v>1.52642E-2</v>
          </cell>
          <cell r="L40">
            <v>8.2651316675620076E-2</v>
          </cell>
          <cell r="N40">
            <v>1.52642E-2</v>
          </cell>
          <cell r="R40">
            <v>8.4115336408065913E-2</v>
          </cell>
          <cell r="T40">
            <v>1.52642E-2</v>
          </cell>
          <cell r="X40">
            <v>8.3684244703292665E-2</v>
          </cell>
          <cell r="AF40">
            <v>1.52642E-2</v>
          </cell>
          <cell r="AJ40">
            <v>8.2243080803448596E-2</v>
          </cell>
          <cell r="AL40">
            <v>1.52642E-2</v>
          </cell>
          <cell r="AP40">
            <v>8.2662914794093365E-2</v>
          </cell>
        </row>
        <row r="41">
          <cell r="B41">
            <v>1.8420700000000002E-2</v>
          </cell>
          <cell r="F41">
            <v>8.1900086207364539E-2</v>
          </cell>
          <cell r="H41">
            <v>1.8420700000000002E-2</v>
          </cell>
          <cell r="L41">
            <v>8.1161424810132055E-2</v>
          </cell>
          <cell r="N41">
            <v>1.8420700000000002E-2</v>
          </cell>
          <cell r="R41">
            <v>8.2662328684577666E-2</v>
          </cell>
          <cell r="T41">
            <v>1.8420700000000002E-2</v>
          </cell>
          <cell r="X41">
            <v>8.2204409604412415E-2</v>
          </cell>
          <cell r="AF41">
            <v>1.8420700000000002E-2</v>
          </cell>
          <cell r="AJ41">
            <v>8.0774666217896154E-2</v>
          </cell>
          <cell r="AL41">
            <v>1.8420700000000002E-2</v>
          </cell>
          <cell r="AP41">
            <v>8.109291091000885E-2</v>
          </cell>
        </row>
        <row r="42">
          <cell r="B42">
            <v>2.223E-2</v>
          </cell>
          <cell r="F42">
            <v>8.0335135312640582E-2</v>
          </cell>
          <cell r="H42">
            <v>2.223E-2</v>
          </cell>
          <cell r="L42">
            <v>7.9576233828160148E-2</v>
          </cell>
          <cell r="N42">
            <v>2.223E-2</v>
          </cell>
          <cell r="R42">
            <v>8.1030662977957718E-2</v>
          </cell>
          <cell r="T42">
            <v>2.223E-2</v>
          </cell>
          <cell r="X42">
            <v>8.062348618983356E-2</v>
          </cell>
          <cell r="AF42">
            <v>2.223E-2</v>
          </cell>
          <cell r="AJ42">
            <v>7.9092943949617633E-2</v>
          </cell>
          <cell r="AL42">
            <v>2.223E-2</v>
          </cell>
          <cell r="AP42">
            <v>7.9536730724246524E-2</v>
          </cell>
        </row>
        <row r="43">
          <cell r="B43">
            <v>2.6827E-2</v>
          </cell>
          <cell r="F43">
            <v>7.8672135087784686E-2</v>
          </cell>
          <cell r="H43">
            <v>2.6827E-2</v>
          </cell>
          <cell r="L43">
            <v>7.7898643828978265E-2</v>
          </cell>
          <cell r="N43">
            <v>2.6827E-2</v>
          </cell>
          <cell r="R43">
            <v>7.9324624743728339E-2</v>
          </cell>
          <cell r="T43">
            <v>2.6827E-2</v>
          </cell>
          <cell r="X43">
            <v>7.8902979013680236E-2</v>
          </cell>
          <cell r="AF43">
            <v>2.6827E-2</v>
          </cell>
          <cell r="AJ43">
            <v>7.7372038766913925E-2</v>
          </cell>
          <cell r="AL43">
            <v>2.6827E-2</v>
          </cell>
          <cell r="AP43">
            <v>7.7817529131099267E-2</v>
          </cell>
        </row>
        <row r="44">
          <cell r="B44">
            <v>3.2374600000000003E-2</v>
          </cell>
          <cell r="F44">
            <v>7.6856954773186381E-2</v>
          </cell>
          <cell r="H44">
            <v>3.2374600000000003E-2</v>
          </cell>
          <cell r="L44">
            <v>7.6097788945654915E-2</v>
          </cell>
          <cell r="N44">
            <v>3.2374600000000003E-2</v>
          </cell>
          <cell r="R44">
            <v>7.7537248583766274E-2</v>
          </cell>
          <cell r="T44">
            <v>3.2374600000000003E-2</v>
          </cell>
          <cell r="X44">
            <v>7.7117504401598772E-2</v>
          </cell>
          <cell r="AF44">
            <v>3.2374600000000003E-2</v>
          </cell>
          <cell r="AJ44">
            <v>7.5595970112372041E-2</v>
          </cell>
          <cell r="AL44">
            <v>3.2374600000000003E-2</v>
          </cell>
          <cell r="AP44">
            <v>7.6004245426970513E-2</v>
          </cell>
        </row>
        <row r="45">
          <cell r="B45">
            <v>3.9069399999999997E-2</v>
          </cell>
          <cell r="F45">
            <v>7.4936035311522584E-2</v>
          </cell>
          <cell r="H45">
            <v>3.9069399999999997E-2</v>
          </cell>
          <cell r="L45">
            <v>7.417489180791105E-2</v>
          </cell>
          <cell r="N45">
            <v>3.9069399999999997E-2</v>
          </cell>
          <cell r="R45">
            <v>7.558689864702299E-2</v>
          </cell>
          <cell r="T45">
            <v>3.9069399999999997E-2</v>
          </cell>
          <cell r="X45">
            <v>7.5163356693473668E-2</v>
          </cell>
          <cell r="AF45">
            <v>3.9069399999999997E-2</v>
          </cell>
          <cell r="AJ45">
            <v>7.3636954854694472E-2</v>
          </cell>
          <cell r="AL45">
            <v>3.9069399999999997E-2</v>
          </cell>
          <cell r="AP45">
            <v>7.4064792753408049E-2</v>
          </cell>
        </row>
        <row r="46">
          <cell r="B46">
            <v>4.7148700000000002E-2</v>
          </cell>
          <cell r="F46">
            <v>7.2895881498323392E-2</v>
          </cell>
          <cell r="H46">
            <v>4.7148700000000002E-2</v>
          </cell>
          <cell r="L46">
            <v>7.2174903613461239E-2</v>
          </cell>
          <cell r="N46">
            <v>4.7148700000000002E-2</v>
          </cell>
          <cell r="R46">
            <v>7.357353348024441E-2</v>
          </cell>
          <cell r="T46">
            <v>4.7148700000000002E-2</v>
          </cell>
          <cell r="X46">
            <v>7.3124462986254121E-2</v>
          </cell>
          <cell r="AF46">
            <v>4.7148700000000002E-2</v>
          </cell>
          <cell r="AJ46">
            <v>7.1651832054754422E-2</v>
          </cell>
          <cell r="AL46">
            <v>4.7148700000000002E-2</v>
          </cell>
          <cell r="AP46">
            <v>7.2059221017758704E-2</v>
          </cell>
        </row>
        <row r="47">
          <cell r="B47">
            <v>5.6898700000000003E-2</v>
          </cell>
          <cell r="F47">
            <v>7.0784264280203221E-2</v>
          </cell>
          <cell r="H47">
            <v>5.6898700000000003E-2</v>
          </cell>
          <cell r="L47">
            <v>7.0068603113955158E-2</v>
          </cell>
          <cell r="N47">
            <v>5.6898700000000003E-2</v>
          </cell>
          <cell r="R47">
            <v>7.1429256872301117E-2</v>
          </cell>
          <cell r="T47">
            <v>5.6898700000000003E-2</v>
          </cell>
          <cell r="X47">
            <v>7.0979763474385171E-2</v>
          </cell>
          <cell r="AF47">
            <v>5.6898700000000003E-2</v>
          </cell>
          <cell r="AJ47">
            <v>6.9533238439542552E-2</v>
          </cell>
          <cell r="AL47">
            <v>5.6898700000000003E-2</v>
          </cell>
          <cell r="AP47">
            <v>6.9937803394453643E-2</v>
          </cell>
        </row>
        <row r="48">
          <cell r="B48">
            <v>6.8664900000000001E-2</v>
          </cell>
          <cell r="F48">
            <v>6.8586080923441234E-2</v>
          </cell>
          <cell r="H48">
            <v>6.8664900000000001E-2</v>
          </cell>
          <cell r="L48">
            <v>6.7877559393518389E-2</v>
          </cell>
          <cell r="N48">
            <v>6.8664900000000001E-2</v>
          </cell>
          <cell r="R48">
            <v>6.9182528162132328E-2</v>
          </cell>
          <cell r="T48">
            <v>6.8664900000000001E-2</v>
          </cell>
          <cell r="X48">
            <v>6.8762270941922291E-2</v>
          </cell>
          <cell r="AF48">
            <v>6.8664900000000001E-2</v>
          </cell>
          <cell r="AJ48">
            <v>6.7348325185065436E-2</v>
          </cell>
          <cell r="AL48">
            <v>6.8664900000000001E-2</v>
          </cell>
          <cell r="AP48">
            <v>6.7743471759224863E-2</v>
          </cell>
        </row>
        <row r="49">
          <cell r="B49">
            <v>7.35904E-2</v>
          </cell>
          <cell r="F49">
            <v>6.7515273840066101E-2</v>
          </cell>
          <cell r="H49">
            <v>7.35904E-2</v>
          </cell>
          <cell r="L49">
            <v>6.676994184024003E-2</v>
          </cell>
          <cell r="N49">
            <v>8.2864300000000002E-2</v>
          </cell>
          <cell r="R49">
            <v>6.687686962901998E-2</v>
          </cell>
          <cell r="T49">
            <v>7.35904E-2</v>
          </cell>
          <cell r="X49">
            <v>6.7596874293386094E-2</v>
          </cell>
          <cell r="AF49">
            <v>7.35904E-2</v>
          </cell>
          <cell r="AJ49">
            <v>6.6363939916076017E-2</v>
          </cell>
          <cell r="AL49">
            <v>7.35904E-2</v>
          </cell>
          <cell r="AP49">
            <v>6.6638371907205285E-2</v>
          </cell>
        </row>
        <row r="50">
          <cell r="B50">
            <v>7.9706600000000002E-2</v>
          </cell>
          <cell r="F50">
            <v>6.6511711803037624E-2</v>
          </cell>
          <cell r="H50">
            <v>7.9706600000000002E-2</v>
          </cell>
          <cell r="L50">
            <v>6.5846622964723128E-2</v>
          </cell>
          <cell r="N50">
            <v>0.1</v>
          </cell>
          <cell r="R50">
            <v>6.3971342179999988E-2</v>
          </cell>
          <cell r="T50">
            <v>7.9706600000000002E-2</v>
          </cell>
          <cell r="X50">
            <v>6.6679328035570459E-2</v>
          </cell>
          <cell r="AF50">
            <v>7.9706600000000002E-2</v>
          </cell>
          <cell r="AJ50">
            <v>6.537854724702849E-2</v>
          </cell>
          <cell r="AL50">
            <v>7.9706600000000002E-2</v>
          </cell>
          <cell r="AP50">
            <v>6.5745924603483261E-2</v>
          </cell>
        </row>
        <row r="51">
          <cell r="B51">
            <v>8.6331099999999994E-2</v>
          </cell>
          <cell r="F51">
            <v>6.5561509444452812E-2</v>
          </cell>
          <cell r="H51">
            <v>8.6331099999999994E-2</v>
          </cell>
          <cell r="L51">
            <v>6.4878645331751833E-2</v>
          </cell>
          <cell r="N51">
            <v>7.35904E-2</v>
          </cell>
          <cell r="R51">
            <v>6.8159223458494581E-2</v>
          </cell>
          <cell r="T51">
            <v>8.6331099999999994E-2</v>
          </cell>
          <cell r="X51">
            <v>6.5731494536731272E-2</v>
          </cell>
          <cell r="AF51">
            <v>8.6331099999999994E-2</v>
          </cell>
          <cell r="AJ51">
            <v>6.4438183041800698E-2</v>
          </cell>
          <cell r="AL51">
            <v>8.6331099999999994E-2</v>
          </cell>
          <cell r="AP51">
            <v>6.4742441993673197E-2</v>
          </cell>
        </row>
        <row r="52">
          <cell r="B52">
            <v>9.3506099999999995E-2</v>
          </cell>
          <cell r="F52">
            <v>6.4085634177877174E-2</v>
          </cell>
          <cell r="H52">
            <v>9.3506099999999995E-2</v>
          </cell>
          <cell r="L52">
            <v>6.3376885764672042E-2</v>
          </cell>
          <cell r="N52">
            <v>7.9706600000000002E-2</v>
          </cell>
          <cell r="R52">
            <v>6.7140493610315835E-2</v>
          </cell>
          <cell r="T52">
            <v>9.3506099999999995E-2</v>
          </cell>
          <cell r="X52">
            <v>6.4187960122387755E-2</v>
          </cell>
          <cell r="AF52">
            <v>9.3506099999999995E-2</v>
          </cell>
          <cell r="AJ52">
            <v>6.3123638286700021E-2</v>
          </cell>
          <cell r="AL52">
            <v>9.3506099999999995E-2</v>
          </cell>
          <cell r="AP52">
            <v>6.3325576983747592E-2</v>
          </cell>
        </row>
        <row r="53">
          <cell r="B53">
            <v>0.10127700000000001</v>
          </cell>
          <cell r="F53">
            <v>6.3782580625413463E-2</v>
          </cell>
          <cell r="H53">
            <v>0.10127700000000001</v>
          </cell>
          <cell r="L53">
            <v>6.3013453380333137E-2</v>
          </cell>
          <cell r="N53">
            <v>8.6331099999999994E-2</v>
          </cell>
          <cell r="R53">
            <v>6.6184946768893249E-2</v>
          </cell>
          <cell r="T53">
            <v>0.10127700000000001</v>
          </cell>
          <cell r="X53">
            <v>6.3694481649337956E-2</v>
          </cell>
          <cell r="AF53">
            <v>0.10127700000000001</v>
          </cell>
          <cell r="AJ53">
            <v>6.2606291003880446E-2</v>
          </cell>
          <cell r="AL53">
            <v>0.10127700000000001</v>
          </cell>
          <cell r="AP53">
            <v>6.2814534731479021E-2</v>
          </cell>
        </row>
        <row r="54">
          <cell r="B54">
            <v>0.109695</v>
          </cell>
          <cell r="F54">
            <v>6.2653007137973477E-2</v>
          </cell>
          <cell r="H54">
            <v>0.109695</v>
          </cell>
          <cell r="L54">
            <v>6.2078288144400383E-2</v>
          </cell>
          <cell r="N54">
            <v>9.3506099999999995E-2</v>
          </cell>
          <cell r="R54">
            <v>6.46933121796332E-2</v>
          </cell>
          <cell r="T54">
            <v>0.109695</v>
          </cell>
          <cell r="X54">
            <v>6.2798024686631107E-2</v>
          </cell>
          <cell r="AF54">
            <v>0.109695</v>
          </cell>
          <cell r="AJ54">
            <v>6.1384436245954695E-2</v>
          </cell>
          <cell r="AL54">
            <v>0.109695</v>
          </cell>
          <cell r="AP54">
            <v>6.1804978659009066E-2</v>
          </cell>
        </row>
        <row r="55">
          <cell r="B55">
            <v>0.118812</v>
          </cell>
          <cell r="F55">
            <v>6.1609081725751601E-2</v>
          </cell>
          <cell r="H55">
            <v>0.118812</v>
          </cell>
          <cell r="L55">
            <v>6.0958407551425779E-2</v>
          </cell>
          <cell r="N55">
            <v>0.10127700000000001</v>
          </cell>
          <cell r="R55">
            <v>6.4199891564718545E-2</v>
          </cell>
          <cell r="T55">
            <v>0.118812</v>
          </cell>
          <cell r="X55">
            <v>6.1767674292159035E-2</v>
          </cell>
          <cell r="AF55">
            <v>0.118812</v>
          </cell>
          <cell r="AJ55">
            <v>6.0568580059253266E-2</v>
          </cell>
          <cell r="AL55">
            <v>0.118812</v>
          </cell>
          <cell r="AP55">
            <v>6.0627261000572336E-2</v>
          </cell>
        </row>
        <row r="56">
          <cell r="B56">
            <v>0.12868599999999999</v>
          </cell>
          <cell r="F56">
            <v>6.0767331473509163E-2</v>
          </cell>
          <cell r="H56">
            <v>0.12868599999999999</v>
          </cell>
          <cell r="L56">
            <v>6.0265111340782988E-2</v>
          </cell>
          <cell r="N56">
            <v>0.109695</v>
          </cell>
          <cell r="R56">
            <v>6.3317626309312189E-2</v>
          </cell>
          <cell r="T56">
            <v>0.12868599999999999</v>
          </cell>
          <cell r="X56">
            <v>6.0937931227950208E-2</v>
          </cell>
          <cell r="AF56">
            <v>0.12868599999999999</v>
          </cell>
          <cell r="AJ56">
            <v>5.9599450087810646E-2</v>
          </cell>
          <cell r="AL56">
            <v>0.12868599999999999</v>
          </cell>
          <cell r="AP56">
            <v>6.0017075159691027E-2</v>
          </cell>
        </row>
        <row r="57">
          <cell r="B57">
            <v>0.139381</v>
          </cell>
          <cell r="F57">
            <v>6.0106692576463075E-2</v>
          </cell>
          <cell r="H57">
            <v>0.139381</v>
          </cell>
          <cell r="L57">
            <v>5.9254710599005604E-2</v>
          </cell>
          <cell r="N57">
            <v>0.118812</v>
          </cell>
          <cell r="R57">
            <v>6.222961837188163E-2</v>
          </cell>
          <cell r="T57">
            <v>0.139381</v>
          </cell>
          <cell r="X57">
            <v>5.9871692110115435E-2</v>
          </cell>
          <cell r="AF57">
            <v>0.139381</v>
          </cell>
          <cell r="AJ57">
            <v>5.8797853609889449E-2</v>
          </cell>
          <cell r="AL57">
            <v>0.139381</v>
          </cell>
          <cell r="AP57">
            <v>5.9124658554609306E-2</v>
          </cell>
        </row>
        <row r="58">
          <cell r="B58">
            <v>0.15096499999999999</v>
          </cell>
          <cell r="F58">
            <v>5.9123881151260237E-2</v>
          </cell>
          <cell r="H58">
            <v>0.15096499999999999</v>
          </cell>
          <cell r="L58">
            <v>5.8624232226012658E-2</v>
          </cell>
          <cell r="N58">
            <v>0.12868599999999999</v>
          </cell>
          <cell r="R58">
            <v>6.1377658937258134E-2</v>
          </cell>
          <cell r="T58">
            <v>0.15096499999999999</v>
          </cell>
          <cell r="X58">
            <v>5.9274747908455612E-2</v>
          </cell>
          <cell r="AF58">
            <v>0.15096499999999999</v>
          </cell>
          <cell r="AJ58">
            <v>5.7982672367767371E-2</v>
          </cell>
          <cell r="AL58">
            <v>0.15096499999999999</v>
          </cell>
          <cell r="AP58">
            <v>5.8471826145132987E-2</v>
          </cell>
        </row>
        <row r="59">
          <cell r="B59">
            <v>0.16351199999999999</v>
          </cell>
          <cell r="F59">
            <v>5.8189918281227083E-2</v>
          </cell>
          <cell r="H59">
            <v>0.16351199999999999</v>
          </cell>
          <cell r="L59">
            <v>5.7711018873232552E-2</v>
          </cell>
          <cell r="N59">
            <v>0.139381</v>
          </cell>
          <cell r="R59">
            <v>6.0450349172412307E-2</v>
          </cell>
          <cell r="T59">
            <v>0.16351199999999999</v>
          </cell>
          <cell r="X59">
            <v>5.8281103026077606E-2</v>
          </cell>
          <cell r="AF59">
            <v>0.16351199999999999</v>
          </cell>
          <cell r="AJ59">
            <v>5.7174781875336374E-2</v>
          </cell>
          <cell r="AL59">
            <v>0.16351199999999999</v>
          </cell>
          <cell r="AP59">
            <v>5.7462240288174579E-2</v>
          </cell>
        </row>
        <row r="60">
          <cell r="B60">
            <v>0.17710200000000001</v>
          </cell>
          <cell r="F60">
            <v>5.7273496730697565E-2</v>
          </cell>
          <cell r="H60">
            <v>0.17710200000000001</v>
          </cell>
          <cell r="L60">
            <v>5.6693132307935545E-2</v>
          </cell>
          <cell r="N60">
            <v>0.15096499999999999</v>
          </cell>
          <cell r="R60">
            <v>5.9733180657768371E-2</v>
          </cell>
          <cell r="T60">
            <v>0.17710200000000001</v>
          </cell>
          <cell r="X60">
            <v>5.7409390170636128E-2</v>
          </cell>
          <cell r="AF60">
            <v>0.17710200000000001</v>
          </cell>
          <cell r="AJ60">
            <v>5.6206486284739871E-2</v>
          </cell>
          <cell r="AL60">
            <v>0.17710200000000001</v>
          </cell>
          <cell r="AP60">
            <v>5.6575881322627634E-2</v>
          </cell>
        </row>
        <row r="61">
          <cell r="B61">
            <v>0.19182099999999999</v>
          </cell>
          <cell r="F61">
            <v>5.6314048086497308E-2</v>
          </cell>
          <cell r="H61">
            <v>0.19182099999999999</v>
          </cell>
          <cell r="L61">
            <v>5.5731702566455189E-2</v>
          </cell>
          <cell r="N61">
            <v>0.16351199999999999</v>
          </cell>
          <cell r="R61">
            <v>5.8753899518078197E-2</v>
          </cell>
          <cell r="T61">
            <v>0.19182099999999999</v>
          </cell>
          <cell r="X61">
            <v>5.6514793573175001E-2</v>
          </cell>
          <cell r="AF61">
            <v>0.19182099999999999</v>
          </cell>
          <cell r="AJ61">
            <v>5.5260481042221671E-2</v>
          </cell>
          <cell r="AL61">
            <v>0.19182099999999999</v>
          </cell>
          <cell r="AP61">
            <v>5.5475227602817222E-2</v>
          </cell>
        </row>
        <row r="62">
          <cell r="B62">
            <v>0.207763</v>
          </cell>
          <cell r="F62">
            <v>5.5428019512617749E-2</v>
          </cell>
          <cell r="H62">
            <v>0.207763</v>
          </cell>
          <cell r="L62">
            <v>5.4684956503323508E-2</v>
          </cell>
          <cell r="N62">
            <v>0.17710200000000001</v>
          </cell>
          <cell r="R62">
            <v>5.7824693780984968E-2</v>
          </cell>
          <cell r="T62">
            <v>0.207763</v>
          </cell>
          <cell r="X62">
            <v>5.5343259473534752E-2</v>
          </cell>
          <cell r="AF62">
            <v>0.207763</v>
          </cell>
          <cell r="AJ62">
            <v>5.425631096008434E-2</v>
          </cell>
          <cell r="AL62">
            <v>0.207763</v>
          </cell>
          <cell r="AP62">
            <v>5.4579021933645555E-2</v>
          </cell>
        </row>
        <row r="63">
          <cell r="B63">
            <v>0.22503100000000001</v>
          </cell>
          <cell r="F63">
            <v>5.430544688509583E-2</v>
          </cell>
          <cell r="H63">
            <v>0.22503100000000001</v>
          </cell>
          <cell r="L63">
            <v>5.3811130546458051E-2</v>
          </cell>
          <cell r="N63">
            <v>0.19182099999999999</v>
          </cell>
          <cell r="R63">
            <v>5.6817441875498524E-2</v>
          </cell>
          <cell r="T63">
            <v>0.22503100000000001</v>
          </cell>
          <cell r="X63">
            <v>5.4381094240349107E-2</v>
          </cell>
          <cell r="AF63">
            <v>0.22503100000000001</v>
          </cell>
          <cell r="AJ63">
            <v>5.3310157418311258E-2</v>
          </cell>
          <cell r="AL63">
            <v>0.22503100000000001</v>
          </cell>
          <cell r="AP63">
            <v>5.3607330252276361E-2</v>
          </cell>
        </row>
        <row r="64">
          <cell r="B64">
            <v>0.24373300000000001</v>
          </cell>
          <cell r="F64">
            <v>5.3385476804536112E-2</v>
          </cell>
          <cell r="H64">
            <v>0.24373300000000001</v>
          </cell>
          <cell r="L64">
            <v>5.2819990801409741E-2</v>
          </cell>
          <cell r="N64">
            <v>0.207763</v>
          </cell>
          <cell r="R64">
            <v>5.587272718433986E-2</v>
          </cell>
          <cell r="T64">
            <v>0.24373300000000001</v>
          </cell>
          <cell r="X64">
            <v>5.335392711696816E-2</v>
          </cell>
          <cell r="AF64">
            <v>0.24373300000000001</v>
          </cell>
          <cell r="AJ64">
            <v>5.2409054309428764E-2</v>
          </cell>
          <cell r="AL64">
            <v>0.24373300000000001</v>
          </cell>
          <cell r="AP64">
            <v>5.265219742094833E-2</v>
          </cell>
        </row>
        <row r="65">
          <cell r="B65">
            <v>0.26399</v>
          </cell>
          <cell r="F65">
            <v>5.2345515428614729E-2</v>
          </cell>
          <cell r="H65">
            <v>0.26399</v>
          </cell>
          <cell r="L65">
            <v>5.1796960937914312E-2</v>
          </cell>
          <cell r="N65">
            <v>0.22503100000000001</v>
          </cell>
          <cell r="R65">
            <v>5.4868106696410714E-2</v>
          </cell>
          <cell r="T65">
            <v>0.26399</v>
          </cell>
          <cell r="X65">
            <v>5.2413778999204519E-2</v>
          </cell>
          <cell r="AF65">
            <v>0.26399</v>
          </cell>
          <cell r="AJ65">
            <v>5.135533366415395E-2</v>
          </cell>
          <cell r="AL65">
            <v>0.26399</v>
          </cell>
          <cell r="AP65">
            <v>5.1520836902912995E-2</v>
          </cell>
        </row>
        <row r="66">
          <cell r="B66">
            <v>0.28593000000000002</v>
          </cell>
          <cell r="F66">
            <v>5.1300991564368903E-2</v>
          </cell>
          <cell r="H66">
            <v>0.28593000000000002</v>
          </cell>
          <cell r="L66">
            <v>5.0741562683174202E-2</v>
          </cell>
          <cell r="N66">
            <v>0.24373300000000001</v>
          </cell>
          <cell r="R66">
            <v>5.3919413120094531E-2</v>
          </cell>
          <cell r="T66">
            <v>0.28593000000000002</v>
          </cell>
          <cell r="X66">
            <v>5.1343077039834928E-2</v>
          </cell>
          <cell r="AF66">
            <v>0.28593000000000002</v>
          </cell>
          <cell r="AJ66">
            <v>5.0296873129787013E-2</v>
          </cell>
          <cell r="AL66">
            <v>0.28593000000000002</v>
          </cell>
          <cell r="AP66">
            <v>5.052485969992656E-2</v>
          </cell>
        </row>
        <row r="67">
          <cell r="B67">
            <v>0.30969400000000002</v>
          </cell>
          <cell r="F67">
            <v>5.0229776547172367E-2</v>
          </cell>
          <cell r="H67">
            <v>0.30969400000000002</v>
          </cell>
          <cell r="L67">
            <v>4.9734503471168319E-2</v>
          </cell>
          <cell r="N67">
            <v>0.26399</v>
          </cell>
          <cell r="R67">
            <v>5.287072244403198E-2</v>
          </cell>
          <cell r="T67">
            <v>0.30969400000000002</v>
          </cell>
          <cell r="X67">
            <v>5.0263135927722198E-2</v>
          </cell>
          <cell r="AF67">
            <v>0.30969400000000002</v>
          </cell>
          <cell r="AJ67">
            <v>4.9260663215948644E-2</v>
          </cell>
          <cell r="AL67">
            <v>0.30969400000000002</v>
          </cell>
          <cell r="AP67">
            <v>4.9491792007594591E-2</v>
          </cell>
        </row>
        <row r="68">
          <cell r="B68">
            <v>0.33543299999999998</v>
          </cell>
          <cell r="F68">
            <v>4.9206574839088579E-2</v>
          </cell>
          <cell r="H68">
            <v>0.33543299999999998</v>
          </cell>
          <cell r="L68">
            <v>4.8691381641043072E-2</v>
          </cell>
          <cell r="N68">
            <v>0.28593000000000002</v>
          </cell>
          <cell r="R68">
            <v>5.1795341929842968E-2</v>
          </cell>
          <cell r="T68">
            <v>0.33543299999999998</v>
          </cell>
          <cell r="X68">
            <v>4.921287475591251E-2</v>
          </cell>
          <cell r="AF68">
            <v>0.33543299999999998</v>
          </cell>
          <cell r="AJ68">
            <v>4.8279249608714714E-2</v>
          </cell>
          <cell r="AL68">
            <v>0.33543299999999998</v>
          </cell>
          <cell r="AP68">
            <v>4.8487793192679318E-2</v>
          </cell>
        </row>
        <row r="69">
          <cell r="B69">
            <v>0.363311</v>
          </cell>
          <cell r="F69">
            <v>4.8128687592723596E-2</v>
          </cell>
          <cell r="H69">
            <v>0.363311</v>
          </cell>
          <cell r="L69">
            <v>4.7659328008235378E-2</v>
          </cell>
          <cell r="N69">
            <v>0.30969400000000002</v>
          </cell>
          <cell r="R69">
            <v>5.0691311158756705E-2</v>
          </cell>
          <cell r="T69">
            <v>0.363311</v>
          </cell>
          <cell r="X69">
            <v>4.8092819149433953E-2</v>
          </cell>
          <cell r="AF69">
            <v>0.363311</v>
          </cell>
          <cell r="AJ69">
            <v>4.7146113203288646E-2</v>
          </cell>
          <cell r="AL69">
            <v>0.363311</v>
          </cell>
          <cell r="AP69">
            <v>4.7408698701663317E-2</v>
          </cell>
        </row>
        <row r="70">
          <cell r="B70">
            <v>0.39350600000000002</v>
          </cell>
          <cell r="F70">
            <v>4.7061785888906388E-2</v>
          </cell>
          <cell r="H70">
            <v>0.39350600000000002</v>
          </cell>
          <cell r="L70">
            <v>4.6537297825191982E-2</v>
          </cell>
          <cell r="N70">
            <v>0.33543299999999998</v>
          </cell>
          <cell r="R70">
            <v>4.9668043746441175E-2</v>
          </cell>
          <cell r="T70">
            <v>0.39350600000000002</v>
          </cell>
          <cell r="X70">
            <v>4.7048062082916134E-2</v>
          </cell>
          <cell r="AF70">
            <v>0.39350600000000002</v>
          </cell>
          <cell r="AJ70">
            <v>4.6140757279431573E-2</v>
          </cell>
          <cell r="AL70">
            <v>0.39350600000000002</v>
          </cell>
          <cell r="AP70">
            <v>4.6289290211585073E-2</v>
          </cell>
        </row>
        <row r="71">
          <cell r="B71">
            <v>0.42621100000000001</v>
          </cell>
          <cell r="F71">
            <v>4.5916502901145205E-2</v>
          </cell>
          <cell r="H71">
            <v>0.42621100000000001</v>
          </cell>
          <cell r="L71">
            <v>4.545746477214338E-2</v>
          </cell>
          <cell r="N71">
            <v>0.363311</v>
          </cell>
          <cell r="R71">
            <v>4.8572357616477338E-2</v>
          </cell>
          <cell r="T71">
            <v>0.42621100000000001</v>
          </cell>
          <cell r="X71">
            <v>4.5949556951838402E-2</v>
          </cell>
          <cell r="AF71">
            <v>0.42621100000000001</v>
          </cell>
          <cell r="AJ71">
            <v>4.502131323217843E-2</v>
          </cell>
          <cell r="AL71">
            <v>0.42621100000000001</v>
          </cell>
          <cell r="AP71">
            <v>4.5198389609841134E-2</v>
          </cell>
        </row>
        <row r="72">
          <cell r="B72">
            <v>0.46163300000000002</v>
          </cell>
          <cell r="F72">
            <v>4.4836440241490527E-2</v>
          </cell>
          <cell r="H72">
            <v>0.46163300000000002</v>
          </cell>
          <cell r="L72">
            <v>4.4376766647964937E-2</v>
          </cell>
          <cell r="N72">
            <v>0.39350600000000002</v>
          </cell>
          <cell r="R72">
            <v>4.7485582984757531E-2</v>
          </cell>
          <cell r="T72">
            <v>0.46163300000000002</v>
          </cell>
          <cell r="X72">
            <v>4.4865177788416338E-2</v>
          </cell>
          <cell r="AF72">
            <v>0.46163300000000002</v>
          </cell>
          <cell r="AJ72">
            <v>4.3966340218311951E-2</v>
          </cell>
          <cell r="AL72">
            <v>0.46163300000000002</v>
          </cell>
          <cell r="AP72">
            <v>4.4091568484055516E-2</v>
          </cell>
        </row>
        <row r="73">
          <cell r="B73">
            <v>0.5</v>
          </cell>
          <cell r="F73">
            <v>4.3690309035999998E-2</v>
          </cell>
          <cell r="H73">
            <v>0.5</v>
          </cell>
          <cell r="L73">
            <v>4.3279174236000001E-2</v>
          </cell>
          <cell r="N73">
            <v>0.42621100000000001</v>
          </cell>
          <cell r="R73">
            <v>4.6380774588173468E-2</v>
          </cell>
          <cell r="T73">
            <v>0.5</v>
          </cell>
          <cell r="X73">
            <v>4.3716019635999998E-2</v>
          </cell>
          <cell r="AF73">
            <v>0.5</v>
          </cell>
          <cell r="AJ73">
            <v>4.2792990267999993E-2</v>
          </cell>
          <cell r="AL73">
            <v>0.5</v>
          </cell>
          <cell r="AP73">
            <v>4.2959853467999999E-2</v>
          </cell>
        </row>
        <row r="74">
          <cell r="N74">
            <v>0.46163300000000002</v>
          </cell>
          <cell r="R74">
            <v>4.5254406244787528E-2</v>
          </cell>
        </row>
        <row r="75">
          <cell r="N75">
            <v>0.5</v>
          </cell>
          <cell r="R75">
            <v>4.4116001435999995E-2</v>
          </cell>
        </row>
      </sheetData>
      <sheetData sheetId="3">
        <row r="1">
          <cell r="F1" t="str">
            <v>C6012 144C1</v>
          </cell>
          <cell r="L1" t="str">
            <v>C6012 144C2</v>
          </cell>
          <cell r="X1" t="str">
            <v>C6012 143C1</v>
          </cell>
          <cell r="AD1" t="str">
            <v>C6012 143C2</v>
          </cell>
          <cell r="AJ1" t="str">
            <v>C6012 162C7</v>
          </cell>
          <cell r="AP1" t="str">
            <v>C6012 162C3</v>
          </cell>
          <cell r="AV1" t="str">
            <v>C6012 162C4</v>
          </cell>
          <cell r="BB1" t="str">
            <v>C6012 162C8</v>
          </cell>
        </row>
        <row r="2">
          <cell r="H2">
            <v>1.0000000000000001E-5</v>
          </cell>
          <cell r="L2">
            <v>1.3873003199999999E-2</v>
          </cell>
          <cell r="T2">
            <v>1.0000000000000001E-5</v>
          </cell>
          <cell r="X2">
            <v>1.2766162500000001E-2</v>
          </cell>
          <cell r="Z2">
            <v>1.0000000000000001E-5</v>
          </cell>
          <cell r="AD2">
            <v>7.8592667999999987E-3</v>
          </cell>
          <cell r="AF2">
            <v>1.0000000000000001E-5</v>
          </cell>
          <cell r="AL2">
            <v>1.0000000000000001E-5</v>
          </cell>
          <cell r="AP2">
            <v>-1.7215760099999996E-3</v>
          </cell>
          <cell r="AR2">
            <v>1.0000000000000001E-5</v>
          </cell>
          <cell r="AV2">
            <v>9.1507731000000005E-3</v>
          </cell>
          <cell r="AX2">
            <v>1.0000000000000001E-5</v>
          </cell>
          <cell r="BB2">
            <v>7.1877225000000003E-3</v>
          </cell>
        </row>
        <row r="3">
          <cell r="H3">
            <v>1.20679E-5</v>
          </cell>
          <cell r="L3">
            <v>1.3016229998591306E-2</v>
          </cell>
          <cell r="T3">
            <v>1.20679E-5</v>
          </cell>
          <cell r="X3">
            <v>1.3317620215613321E-2</v>
          </cell>
          <cell r="Z3">
            <v>1.20679E-5</v>
          </cell>
          <cell r="AD3">
            <v>8.6096397881984445E-3</v>
          </cell>
          <cell r="AF3">
            <v>1.20679E-5</v>
          </cell>
          <cell r="AJ3">
            <v>1.2055504188798383E-2</v>
          </cell>
          <cell r="AL3">
            <v>1.20679E-5</v>
          </cell>
          <cell r="AP3">
            <v>-1.5336551678419605E-3</v>
          </cell>
          <cell r="AR3">
            <v>1.20679E-5</v>
          </cell>
          <cell r="AV3">
            <v>1.0043789143098633E-2</v>
          </cell>
          <cell r="AX3">
            <v>1.20679E-5</v>
          </cell>
          <cell r="BB3">
            <v>9.1450676588304518E-3</v>
          </cell>
        </row>
        <row r="4">
          <cell r="H4">
            <v>1.45635E-5</v>
          </cell>
          <cell r="L4">
            <v>1.2728481340337145E-2</v>
          </cell>
          <cell r="T4">
            <v>1.45635E-5</v>
          </cell>
          <cell r="X4">
            <v>1.4209958183129057E-2</v>
          </cell>
          <cell r="Z4">
            <v>1.45635E-5</v>
          </cell>
          <cell r="AD4">
            <v>1.135503677000721E-2</v>
          </cell>
          <cell r="AF4">
            <v>1.45635E-5</v>
          </cell>
          <cell r="AJ4">
            <v>1.2826614275414564E-2</v>
          </cell>
          <cell r="AL4">
            <v>1.45635E-5</v>
          </cell>
          <cell r="AP4">
            <v>-9.3386690699351121E-4</v>
          </cell>
          <cell r="AR4">
            <v>1.45635E-5</v>
          </cell>
          <cell r="AV4">
            <v>1.0875982696467194E-2</v>
          </cell>
          <cell r="AX4">
            <v>1.45635E-5</v>
          </cell>
          <cell r="BB4">
            <v>9.8296409516943038E-3</v>
          </cell>
        </row>
        <row r="5">
          <cell r="H5">
            <v>1.7575100000000001E-5</v>
          </cell>
          <cell r="L5">
            <v>1.6492953382911048E-2</v>
          </cell>
          <cell r="T5">
            <v>1.7575100000000001E-5</v>
          </cell>
          <cell r="X5">
            <v>1.8064483160835497E-2</v>
          </cell>
          <cell r="Z5">
            <v>1.7575100000000001E-5</v>
          </cell>
          <cell r="AD5">
            <v>1.6139118525641385E-2</v>
          </cell>
          <cell r="AF5">
            <v>1.7575100000000001E-5</v>
          </cell>
          <cell r="AJ5">
            <v>1.8534562648292185E-2</v>
          </cell>
          <cell r="AL5">
            <v>1.7575100000000001E-5</v>
          </cell>
          <cell r="AP5">
            <v>-2.5956246621640838E-4</v>
          </cell>
          <cell r="AR5">
            <v>1.7575100000000001E-5</v>
          </cell>
          <cell r="AV5">
            <v>1.6021823887204054E-2</v>
          </cell>
          <cell r="AX5">
            <v>1.7575100000000001E-5</v>
          </cell>
          <cell r="BB5">
            <v>1.3788305272800724E-2</v>
          </cell>
        </row>
        <row r="6">
          <cell r="H6">
            <v>2.1209500000000001E-5</v>
          </cell>
          <cell r="L6">
            <v>1.8713756335604327E-2</v>
          </cell>
          <cell r="T6">
            <v>2.1209500000000001E-5</v>
          </cell>
          <cell r="X6">
            <v>2.0107494801857657E-2</v>
          </cell>
          <cell r="Z6">
            <v>2.1209500000000001E-5</v>
          </cell>
          <cell r="AD6">
            <v>1.8913901317805699E-2</v>
          </cell>
          <cell r="AF6">
            <v>2.1209500000000001E-5</v>
          </cell>
          <cell r="AJ6">
            <v>2.1191172823498902E-2</v>
          </cell>
          <cell r="AL6">
            <v>2.1209500000000001E-5</v>
          </cell>
          <cell r="AP6">
            <v>7.8303855819326245E-4</v>
          </cell>
          <cell r="AR6">
            <v>2.1209500000000001E-5</v>
          </cell>
          <cell r="AV6">
            <v>1.9023788066668237E-2</v>
          </cell>
          <cell r="AX6">
            <v>2.1209500000000001E-5</v>
          </cell>
          <cell r="BB6">
            <v>1.6174198118767531E-2</v>
          </cell>
        </row>
        <row r="7">
          <cell r="H7">
            <v>2.5595499999999999E-5</v>
          </cell>
          <cell r="L7">
            <v>2.3652145963157591E-2</v>
          </cell>
          <cell r="T7">
            <v>2.5595499999999999E-5</v>
          </cell>
          <cell r="X7">
            <v>2.4138246957472992E-2</v>
          </cell>
          <cell r="Z7">
            <v>2.5595499999999999E-5</v>
          </cell>
          <cell r="AD7">
            <v>2.3270650075208534E-2</v>
          </cell>
          <cell r="AF7">
            <v>2.5595499999999999E-5</v>
          </cell>
          <cell r="AJ7">
            <v>2.6650813619581566E-2</v>
          </cell>
          <cell r="AL7">
            <v>2.5595499999999999E-5</v>
          </cell>
          <cell r="AP7">
            <v>2.0111692328729663E-3</v>
          </cell>
          <cell r="AR7">
            <v>2.5595499999999999E-5</v>
          </cell>
          <cell r="AV7">
            <v>2.3038642144126896E-2</v>
          </cell>
          <cell r="AX7">
            <v>2.5595499999999999E-5</v>
          </cell>
          <cell r="BB7">
            <v>2.0001458225078626E-2</v>
          </cell>
        </row>
        <row r="8">
          <cell r="H8">
            <v>3.0888400000000001E-5</v>
          </cell>
          <cell r="L8">
            <v>2.7099518913248986E-2</v>
          </cell>
          <cell r="T8">
            <v>3.0888400000000001E-5</v>
          </cell>
          <cell r="X8">
            <v>2.6356535139405082E-2</v>
          </cell>
          <cell r="Z8">
            <v>3.0888400000000001E-5</v>
          </cell>
          <cell r="AD8">
            <v>2.6473451846000438E-2</v>
          </cell>
          <cell r="AF8">
            <v>3.0888400000000001E-5</v>
          </cell>
          <cell r="AJ8">
            <v>3.001880803149402E-2</v>
          </cell>
          <cell r="AL8">
            <v>3.0888400000000001E-5</v>
          </cell>
          <cell r="AP8">
            <v>4.132995720076145E-3</v>
          </cell>
          <cell r="AR8">
            <v>3.0888400000000001E-5</v>
          </cell>
          <cell r="AV8">
            <v>2.6256179989899119E-2</v>
          </cell>
          <cell r="AX8">
            <v>3.0888400000000001E-5</v>
          </cell>
          <cell r="BB8">
            <v>2.2869933049300059E-2</v>
          </cell>
        </row>
        <row r="9">
          <cell r="H9">
            <v>3.72759E-5</v>
          </cell>
          <cell r="L9">
            <v>3.1344275255594099E-2</v>
          </cell>
          <cell r="T9">
            <v>3.72759E-5</v>
          </cell>
          <cell r="X9">
            <v>2.9565235447031459E-2</v>
          </cell>
          <cell r="Z9">
            <v>3.72759E-5</v>
          </cell>
          <cell r="AD9">
            <v>3.0230340514917142E-2</v>
          </cell>
          <cell r="AF9">
            <v>3.72759E-5</v>
          </cell>
          <cell r="AJ9">
            <v>3.3929997666052328E-2</v>
          </cell>
          <cell r="AL9">
            <v>3.72759E-5</v>
          </cell>
          <cell r="AP9">
            <v>7.5817239825195365E-3</v>
          </cell>
          <cell r="AR9">
            <v>3.72759E-5</v>
          </cell>
          <cell r="AV9">
            <v>3.0043111232726776E-2</v>
          </cell>
          <cell r="AX9">
            <v>3.72759E-5</v>
          </cell>
          <cell r="BB9">
            <v>2.6946312765084142E-2</v>
          </cell>
        </row>
        <row r="10">
          <cell r="H10">
            <v>4.4984300000000002E-5</v>
          </cell>
          <cell r="L10">
            <v>3.5814465935893186E-2</v>
          </cell>
          <cell r="T10">
            <v>4.4984300000000002E-5</v>
          </cell>
          <cell r="X10">
            <v>3.3328800048016749E-2</v>
          </cell>
          <cell r="Z10">
            <v>4.4984300000000002E-5</v>
          </cell>
          <cell r="AD10">
            <v>3.4230163857167942E-2</v>
          </cell>
          <cell r="AF10">
            <v>4.4984300000000002E-5</v>
          </cell>
          <cell r="AJ10">
            <v>3.7399152148638523E-2</v>
          </cell>
          <cell r="AL10">
            <v>4.4984300000000002E-5</v>
          </cell>
          <cell r="AP10">
            <v>1.194897306393564E-2</v>
          </cell>
          <cell r="AR10">
            <v>4.4984300000000002E-5</v>
          </cell>
          <cell r="AV10">
            <v>3.4184134464691006E-2</v>
          </cell>
          <cell r="AX10">
            <v>4.4984300000000002E-5</v>
          </cell>
          <cell r="BB10">
            <v>3.1124262909503979E-2</v>
          </cell>
        </row>
        <row r="11">
          <cell r="H11">
            <v>5.4286799999999997E-5</v>
          </cell>
          <cell r="L11">
            <v>3.7235965833314913E-2</v>
          </cell>
          <cell r="T11">
            <v>5.4286799999999997E-5</v>
          </cell>
          <cell r="X11">
            <v>3.5476649572271715E-2</v>
          </cell>
          <cell r="Z11">
            <v>5.4286799999999997E-5</v>
          </cell>
          <cell r="AD11">
            <v>3.6323399058334628E-2</v>
          </cell>
          <cell r="AF11">
            <v>5.4286799999999997E-5</v>
          </cell>
          <cell r="AJ11">
            <v>3.9001743517761228E-2</v>
          </cell>
          <cell r="AL11">
            <v>5.4286799999999997E-5</v>
          </cell>
          <cell r="AP11">
            <v>1.5472249055018901E-2</v>
          </cell>
          <cell r="AR11">
            <v>5.4286799999999997E-5</v>
          </cell>
          <cell r="AV11">
            <v>3.6485165454585647E-2</v>
          </cell>
          <cell r="AX11">
            <v>5.4286799999999997E-5</v>
          </cell>
          <cell r="BB11">
            <v>3.3507182961603925E-2</v>
          </cell>
        </row>
        <row r="12">
          <cell r="H12">
            <v>6.5512900000000001E-5</v>
          </cell>
          <cell r="L12">
            <v>4.0386494720887033E-2</v>
          </cell>
          <cell r="T12">
            <v>6.5512900000000001E-5</v>
          </cell>
          <cell r="X12">
            <v>3.9292193751154364E-2</v>
          </cell>
          <cell r="Z12">
            <v>6.5512900000000001E-5</v>
          </cell>
          <cell r="AD12">
            <v>3.9382828572693318E-2</v>
          </cell>
          <cell r="AF12">
            <v>6.5512900000000001E-5</v>
          </cell>
          <cell r="AJ12">
            <v>4.240640621923316E-2</v>
          </cell>
          <cell r="AL12">
            <v>6.5512900000000001E-5</v>
          </cell>
          <cell r="AP12">
            <v>2.0094158249749285E-2</v>
          </cell>
          <cell r="AR12">
            <v>6.5512900000000001E-5</v>
          </cell>
          <cell r="AV12">
            <v>3.9682341798332854E-2</v>
          </cell>
          <cell r="AX12">
            <v>6.5512900000000001E-5</v>
          </cell>
          <cell r="BB12">
            <v>3.7711336545932179E-2</v>
          </cell>
        </row>
        <row r="13">
          <cell r="H13">
            <v>7.9060400000000006E-5</v>
          </cell>
          <cell r="L13">
            <v>4.3146731739277813E-2</v>
          </cell>
          <cell r="T13">
            <v>7.9060400000000006E-5</v>
          </cell>
          <cell r="X13">
            <v>4.2153124446625619E-2</v>
          </cell>
          <cell r="Z13">
            <v>7.9060400000000006E-5</v>
          </cell>
          <cell r="AD13">
            <v>4.2120463847893509E-2</v>
          </cell>
          <cell r="AF13">
            <v>7.9060400000000006E-5</v>
          </cell>
          <cell r="AJ13">
            <v>4.5282533607216756E-2</v>
          </cell>
          <cell r="AL13">
            <v>7.9060400000000006E-5</v>
          </cell>
          <cell r="AP13">
            <v>2.4683401551219064E-2</v>
          </cell>
          <cell r="AR13">
            <v>7.9060400000000006E-5</v>
          </cell>
          <cell r="AV13">
            <v>4.2061690176118507E-2</v>
          </cell>
          <cell r="AX13">
            <v>7.9060400000000006E-5</v>
          </cell>
          <cell r="BB13">
            <v>4.0931356153017184E-2</v>
          </cell>
        </row>
        <row r="14">
          <cell r="H14">
            <v>9.5409500000000002E-5</v>
          </cell>
          <cell r="L14">
            <v>4.6726876778517869E-2</v>
          </cell>
          <cell r="T14">
            <v>9.5409500000000002E-5</v>
          </cell>
          <cell r="X14">
            <v>4.5570430303062071E-2</v>
          </cell>
          <cell r="Z14">
            <v>9.5409500000000002E-5</v>
          </cell>
          <cell r="AD14">
            <v>4.5213109281570497E-2</v>
          </cell>
          <cell r="AF14">
            <v>9.5409500000000002E-5</v>
          </cell>
          <cell r="AJ14">
            <v>4.875370230427787E-2</v>
          </cell>
          <cell r="AL14">
            <v>9.5409500000000002E-5</v>
          </cell>
          <cell r="AP14">
            <v>2.9261770368778792E-2</v>
          </cell>
          <cell r="AR14">
            <v>9.5409500000000002E-5</v>
          </cell>
          <cell r="AV14">
            <v>4.5251024373883106E-2</v>
          </cell>
          <cell r="AX14">
            <v>9.5409500000000002E-5</v>
          </cell>
          <cell r="BB14">
            <v>4.4685361835037393E-2</v>
          </cell>
        </row>
        <row r="15">
          <cell r="H15">
            <v>1.1514E-4</v>
          </cell>
          <cell r="L15">
            <v>5.0329652509987839E-2</v>
          </cell>
          <cell r="T15">
            <v>1.1514E-4</v>
          </cell>
          <cell r="X15">
            <v>4.8763318655549767E-2</v>
          </cell>
          <cell r="Z15">
            <v>1.1514E-4</v>
          </cell>
          <cell r="AD15">
            <v>4.8330396560708706E-2</v>
          </cell>
          <cell r="AF15">
            <v>1.1514E-4</v>
          </cell>
          <cell r="AJ15">
            <v>5.2556266284523194E-2</v>
          </cell>
          <cell r="AL15">
            <v>1.1514E-4</v>
          </cell>
          <cell r="AP15">
            <v>3.4179371287128717E-2</v>
          </cell>
          <cell r="AR15">
            <v>1.1514E-4</v>
          </cell>
          <cell r="AV15">
            <v>4.8339441115164146E-2</v>
          </cell>
          <cell r="AX15">
            <v>1.1514E-4</v>
          </cell>
          <cell r="BB15">
            <v>4.8312519020323089E-2</v>
          </cell>
        </row>
        <row r="16">
          <cell r="H16">
            <v>1.3894999999999999E-4</v>
          </cell>
          <cell r="L16">
            <v>5.4561457358762153E-2</v>
          </cell>
          <cell r="T16">
            <v>1.3894999999999999E-4</v>
          </cell>
          <cell r="X16">
            <v>5.2347264483627212E-2</v>
          </cell>
          <cell r="Z16">
            <v>1.3894999999999999E-4</v>
          </cell>
          <cell r="AD16">
            <v>5.1837974811083133E-2</v>
          </cell>
          <cell r="AF16">
            <v>1.3894999999999999E-4</v>
          </cell>
          <cell r="AJ16">
            <v>5.6510554156171296E-2</v>
          </cell>
          <cell r="AL16">
            <v>1.3894999999999999E-4</v>
          </cell>
          <cell r="AP16">
            <v>3.9258782871536529E-2</v>
          </cell>
          <cell r="AR16">
            <v>1.3894999999999999E-4</v>
          </cell>
          <cell r="AV16">
            <v>5.1905032745591953E-2</v>
          </cell>
          <cell r="AX16">
            <v>1.3894999999999999E-4</v>
          </cell>
          <cell r="BB16">
            <v>5.2289848866498748E-2</v>
          </cell>
        </row>
        <row r="17">
          <cell r="H17">
            <v>1.6768299999999999E-4</v>
          </cell>
          <cell r="L17">
            <v>5.7575329043492794E-2</v>
          </cell>
          <cell r="T17">
            <v>1.6768299999999999E-4</v>
          </cell>
          <cell r="X17">
            <v>5.5195085369417307E-2</v>
          </cell>
          <cell r="Z17">
            <v>1.6768299999999999E-4</v>
          </cell>
          <cell r="AD17">
            <v>5.4414236982878422E-2</v>
          </cell>
          <cell r="AF17">
            <v>1.6768299999999999E-4</v>
          </cell>
          <cell r="AJ17">
            <v>5.9693861631769478E-2</v>
          </cell>
          <cell r="AL17">
            <v>1.6768299999999999E-4</v>
          </cell>
          <cell r="AP17">
            <v>4.3494344686104143E-2</v>
          </cell>
          <cell r="AR17">
            <v>1.6768299999999999E-4</v>
          </cell>
          <cell r="AV17">
            <v>5.4663745281274795E-2</v>
          </cell>
          <cell r="AX17">
            <v>1.6768299999999999E-4</v>
          </cell>
          <cell r="BB17">
            <v>5.5324379334816293E-2</v>
          </cell>
        </row>
        <row r="18">
          <cell r="H18">
            <v>2.0235899999999999E-4</v>
          </cell>
          <cell r="L18">
            <v>6.0554405289609065E-2</v>
          </cell>
          <cell r="T18">
            <v>2.0235899999999999E-4</v>
          </cell>
          <cell r="X18">
            <v>5.8215824351770869E-2</v>
          </cell>
          <cell r="Z18">
            <v>2.0235899999999999E-4</v>
          </cell>
          <cell r="AD18">
            <v>5.7245861562865999E-2</v>
          </cell>
          <cell r="AF18">
            <v>2.0235899999999999E-4</v>
          </cell>
          <cell r="AJ18">
            <v>6.2952180036469838E-2</v>
          </cell>
          <cell r="AL18">
            <v>2.0235899999999999E-4</v>
          </cell>
          <cell r="AP18">
            <v>4.7824913643574045E-2</v>
          </cell>
          <cell r="AR18">
            <v>2.0235899999999999E-4</v>
          </cell>
          <cell r="AV18">
            <v>5.7909757905504573E-2</v>
          </cell>
          <cell r="AX18">
            <v>2.0235899999999999E-4</v>
          </cell>
          <cell r="BB18">
            <v>5.8662735534372089E-2</v>
          </cell>
        </row>
        <row r="19">
          <cell r="H19">
            <v>2.44205E-4</v>
          </cell>
          <cell r="L19">
            <v>6.3097555332609911E-2</v>
          </cell>
          <cell r="T19">
            <v>2.44205E-4</v>
          </cell>
          <cell r="X19">
            <v>6.0936160193280235E-2</v>
          </cell>
          <cell r="Z19">
            <v>2.44205E-4</v>
          </cell>
          <cell r="AD19">
            <v>5.9948363465121515E-2</v>
          </cell>
          <cell r="AF19">
            <v>2.44205E-4</v>
          </cell>
          <cell r="AJ19">
            <v>6.5822025757048375E-2</v>
          </cell>
          <cell r="AL19">
            <v>2.44205E-4</v>
          </cell>
          <cell r="AP19">
            <v>5.1848729550991991E-2</v>
          </cell>
          <cell r="AR19">
            <v>2.44205E-4</v>
          </cell>
          <cell r="AV19">
            <v>6.0671816711369543E-2</v>
          </cell>
          <cell r="AX19">
            <v>2.44205E-4</v>
          </cell>
          <cell r="BB19">
            <v>6.1492279027865943E-2</v>
          </cell>
        </row>
        <row r="20">
          <cell r="H20">
            <v>2.9470499999999998E-4</v>
          </cell>
          <cell r="L20">
            <v>6.5867218065523161E-2</v>
          </cell>
          <cell r="T20">
            <v>2.9470499999999998E-4</v>
          </cell>
          <cell r="X20">
            <v>6.3890600091617053E-2</v>
          </cell>
          <cell r="Z20">
            <v>2.9470499999999998E-4</v>
          </cell>
          <cell r="AD20">
            <v>6.2798675624777325E-2</v>
          </cell>
          <cell r="AF20">
            <v>2.9470499999999998E-4</v>
          </cell>
          <cell r="AJ20">
            <v>6.8858608438947436E-2</v>
          </cell>
          <cell r="AL20">
            <v>2.9470499999999998E-4</v>
          </cell>
          <cell r="AP20">
            <v>5.5926618822212046E-2</v>
          </cell>
          <cell r="AR20">
            <v>2.9470499999999998E-4</v>
          </cell>
          <cell r="AV20">
            <v>6.3788929607573694E-2</v>
          </cell>
          <cell r="AX20">
            <v>2.9470499999999998E-4</v>
          </cell>
          <cell r="BB20">
            <v>6.4703963963963967E-2</v>
          </cell>
        </row>
        <row r="21">
          <cell r="H21">
            <v>3.5564800000000002E-4</v>
          </cell>
          <cell r="L21">
            <v>6.8576741609681469E-2</v>
          </cell>
          <cell r="T21">
            <v>3.5564800000000002E-4</v>
          </cell>
          <cell r="X21">
            <v>6.6477351482364583E-2</v>
          </cell>
          <cell r="Z21">
            <v>3.5564800000000002E-4</v>
          </cell>
          <cell r="AD21">
            <v>6.5516028488842901E-2</v>
          </cell>
          <cell r="AF21">
            <v>3.5564800000000002E-4</v>
          </cell>
          <cell r="AJ21">
            <v>7.1501779568562171E-2</v>
          </cell>
          <cell r="AL21">
            <v>3.5564800000000002E-4</v>
          </cell>
          <cell r="AP21">
            <v>5.9744494556415333E-2</v>
          </cell>
          <cell r="AR21">
            <v>3.5564800000000002E-4</v>
          </cell>
          <cell r="AV21">
            <v>6.6637971533651252E-2</v>
          </cell>
          <cell r="AX21">
            <v>3.5564800000000002E-4</v>
          </cell>
          <cell r="BB21">
            <v>6.7448263732679495E-2</v>
          </cell>
        </row>
        <row r="22">
          <cell r="H22">
            <v>4.2919300000000002E-4</v>
          </cell>
          <cell r="L22">
            <v>7.0913555440093382E-2</v>
          </cell>
          <cell r="T22">
            <v>4.2919300000000002E-4</v>
          </cell>
          <cell r="X22">
            <v>6.880364917414776E-2</v>
          </cell>
          <cell r="Z22">
            <v>4.2919300000000002E-4</v>
          </cell>
          <cell r="AD22">
            <v>6.7783146043854395E-2</v>
          </cell>
          <cell r="AF22">
            <v>4.2919300000000002E-4</v>
          </cell>
          <cell r="AJ22">
            <v>7.3781156030037778E-2</v>
          </cell>
          <cell r="AL22">
            <v>4.2919300000000002E-4</v>
          </cell>
          <cell r="AP22">
            <v>6.3204645695526251E-2</v>
          </cell>
          <cell r="AR22">
            <v>4.2919300000000002E-4</v>
          </cell>
          <cell r="AV22">
            <v>6.8925252508778095E-2</v>
          </cell>
          <cell r="AX22">
            <v>4.2919300000000002E-4</v>
          </cell>
          <cell r="BB22">
            <v>6.9897653503202511E-2</v>
          </cell>
        </row>
        <row r="23">
          <cell r="H23">
            <v>5.1794700000000005E-4</v>
          </cell>
          <cell r="L23">
            <v>7.3397615393080748E-2</v>
          </cell>
          <cell r="T23">
            <v>5.1794700000000005E-4</v>
          </cell>
          <cell r="X23">
            <v>7.1189390613325298E-2</v>
          </cell>
          <cell r="Z23">
            <v>5.1794700000000005E-4</v>
          </cell>
          <cell r="AD23">
            <v>7.0148811171799427E-2</v>
          </cell>
          <cell r="AF23">
            <v>5.1794700000000005E-4</v>
          </cell>
          <cell r="AJ23">
            <v>7.6253426315819953E-2</v>
          </cell>
          <cell r="AL23">
            <v>5.1794700000000005E-4</v>
          </cell>
          <cell r="AP23">
            <v>6.6411661231747646E-2</v>
          </cell>
          <cell r="AR23">
            <v>5.1794700000000005E-4</v>
          </cell>
          <cell r="AV23">
            <v>7.1333543200366056E-2</v>
          </cell>
          <cell r="AX23">
            <v>5.1794700000000005E-4</v>
          </cell>
          <cell r="BB23">
            <v>7.2325797427149868E-2</v>
          </cell>
        </row>
        <row r="24">
          <cell r="H24">
            <v>6.2505500000000001E-4</v>
          </cell>
          <cell r="L24">
            <v>7.5522514498724103E-2</v>
          </cell>
          <cell r="T24">
            <v>6.2505500000000001E-4</v>
          </cell>
          <cell r="X24">
            <v>7.3333126844837657E-2</v>
          </cell>
          <cell r="Z24">
            <v>6.2505500000000001E-4</v>
          </cell>
          <cell r="AD24">
            <v>7.2281646895073229E-2</v>
          </cell>
          <cell r="AF24">
            <v>6.2505500000000001E-4</v>
          </cell>
          <cell r="AJ24">
            <v>7.8470978233915412E-2</v>
          </cell>
          <cell r="AL24">
            <v>6.2505500000000001E-4</v>
          </cell>
          <cell r="AP24">
            <v>6.9492282599131275E-2</v>
          </cell>
          <cell r="AR24">
            <v>6.2505500000000001E-4</v>
          </cell>
          <cell r="AV24">
            <v>7.3433968370783365E-2</v>
          </cell>
          <cell r="AX24">
            <v>6.2505500000000001E-4</v>
          </cell>
          <cell r="BB24">
            <v>7.4640851445072834E-2</v>
          </cell>
        </row>
        <row r="25">
          <cell r="H25">
            <v>7.5431200000000004E-4</v>
          </cell>
          <cell r="L25">
            <v>7.7249460965754219E-2</v>
          </cell>
          <cell r="T25">
            <v>7.5431200000000004E-4</v>
          </cell>
          <cell r="X25">
            <v>7.5142929450943363E-2</v>
          </cell>
          <cell r="Z25">
            <v>7.5431200000000004E-4</v>
          </cell>
          <cell r="AD25">
            <v>7.4171273823033443E-2</v>
          </cell>
          <cell r="AF25">
            <v>7.5431200000000004E-4</v>
          </cell>
          <cell r="AJ25">
            <v>8.0401172856854983E-2</v>
          </cell>
          <cell r="AL25">
            <v>7.5431200000000004E-4</v>
          </cell>
          <cell r="AP25">
            <v>7.2039686628344771E-2</v>
          </cell>
          <cell r="AR25">
            <v>7.5431200000000004E-4</v>
          </cell>
          <cell r="AV25">
            <v>7.528542817826045E-2</v>
          </cell>
          <cell r="AX25">
            <v>7.5431200000000004E-4</v>
          </cell>
          <cell r="BB25">
            <v>7.6574133382473042E-2</v>
          </cell>
        </row>
        <row r="26">
          <cell r="H26">
            <v>1.0985400000000001E-3</v>
          </cell>
          <cell r="L26">
            <v>8.0330285651865188E-2</v>
          </cell>
          <cell r="T26">
            <v>1.0985400000000001E-3</v>
          </cell>
          <cell r="X26">
            <v>7.8341102736359164E-2</v>
          </cell>
          <cell r="Z26">
            <v>1.0985400000000001E-3</v>
          </cell>
          <cell r="AD26">
            <v>7.7357092140477354E-2</v>
          </cell>
          <cell r="AF26">
            <v>1.0985400000000001E-3</v>
          </cell>
          <cell r="AJ26">
            <v>8.405335354197388E-2</v>
          </cell>
          <cell r="AL26">
            <v>1.0985400000000001E-3</v>
          </cell>
          <cell r="AP26">
            <v>7.609589546124855E-2</v>
          </cell>
          <cell r="AR26">
            <v>1.0985400000000001E-3</v>
          </cell>
          <cell r="AV26">
            <v>7.825683816702167E-2</v>
          </cell>
          <cell r="AX26">
            <v>1.0985400000000001E-3</v>
          </cell>
          <cell r="BB26">
            <v>7.9837907586432888E-2</v>
          </cell>
        </row>
        <row r="27">
          <cell r="H27">
            <v>1.3257099999999999E-3</v>
          </cell>
          <cell r="L27">
            <v>8.1680891748572459E-2</v>
          </cell>
          <cell r="T27">
            <v>1.3257099999999999E-3</v>
          </cell>
          <cell r="X27">
            <v>7.9558954069894619E-2</v>
          </cell>
          <cell r="Z27">
            <v>1.3257099999999999E-3</v>
          </cell>
          <cell r="AD27">
            <v>7.8458288011706928E-2</v>
          </cell>
          <cell r="AF27">
            <v>1.3257099999999999E-3</v>
          </cell>
          <cell r="AJ27">
            <v>8.5314022674642262E-2</v>
          </cell>
          <cell r="AL27">
            <v>1.3257099999999999E-3</v>
          </cell>
          <cell r="AP27">
            <v>7.824008418130661E-2</v>
          </cell>
          <cell r="AR27">
            <v>1.3257099999999999E-3</v>
          </cell>
          <cell r="AV27">
            <v>7.9765673488168598E-2</v>
          </cell>
          <cell r="AX27">
            <v>1.3257099999999999E-3</v>
          </cell>
          <cell r="BB27">
            <v>8.1259565817561913E-2</v>
          </cell>
        </row>
        <row r="28">
          <cell r="H28">
            <v>1.59986E-3</v>
          </cell>
          <cell r="L28">
            <v>8.267365706999362E-2</v>
          </cell>
          <cell r="T28">
            <v>1.59986E-3</v>
          </cell>
          <cell r="X28">
            <v>8.0780260772817608E-2</v>
          </cell>
          <cell r="Z28">
            <v>1.59986E-3</v>
          </cell>
          <cell r="AD28">
            <v>8.0162832997887304E-2</v>
          </cell>
          <cell r="AF28">
            <v>1.59986E-3</v>
          </cell>
          <cell r="AJ28">
            <v>8.6331400872576333E-2</v>
          </cell>
          <cell r="AL28">
            <v>1.59986E-3</v>
          </cell>
          <cell r="AP28">
            <v>7.9905888640256023E-2</v>
          </cell>
          <cell r="AR28">
            <v>1.59986E-3</v>
          </cell>
          <cell r="AV28">
            <v>8.1076032277824298E-2</v>
          </cell>
          <cell r="AX28">
            <v>1.59986E-3</v>
          </cell>
          <cell r="BB28">
            <v>8.2805743627567402E-2</v>
          </cell>
        </row>
        <row r="29">
          <cell r="H29">
            <v>1.9307E-3</v>
          </cell>
          <cell r="L29">
            <v>8.3362407416999004E-2</v>
          </cell>
          <cell r="T29">
            <v>1.9307E-3</v>
          </cell>
          <cell r="X29">
            <v>8.2054288599989644E-2</v>
          </cell>
          <cell r="Z29">
            <v>1.9307E-3</v>
          </cell>
          <cell r="AD29">
            <v>8.0664505619723409E-2</v>
          </cell>
          <cell r="AF29">
            <v>1.9307E-3</v>
          </cell>
          <cell r="AJ29">
            <v>8.7536771119283166E-2</v>
          </cell>
          <cell r="AL29">
            <v>1.9307E-3</v>
          </cell>
          <cell r="AP29">
            <v>8.1258459626042362E-2</v>
          </cell>
          <cell r="AR29">
            <v>1.9307E-3</v>
          </cell>
          <cell r="AV29">
            <v>8.2123052260838048E-2</v>
          </cell>
          <cell r="AX29">
            <v>1.9307E-3</v>
          </cell>
          <cell r="BB29">
            <v>8.3680012948671473E-2</v>
          </cell>
        </row>
        <row r="30">
          <cell r="H30">
            <v>2.3299499999999999E-3</v>
          </cell>
          <cell r="L30">
            <v>8.4040175111053897E-2</v>
          </cell>
          <cell r="T30">
            <v>2.3299499999999999E-3</v>
          </cell>
          <cell r="X30">
            <v>8.2669472735466432E-2</v>
          </cell>
          <cell r="Z30">
            <v>2.3299499999999999E-3</v>
          </cell>
          <cell r="AD30">
            <v>8.1549986480396575E-2</v>
          </cell>
          <cell r="AF30">
            <v>2.3299499999999999E-3</v>
          </cell>
          <cell r="AJ30">
            <v>8.8006570527264544E-2</v>
          </cell>
          <cell r="AL30">
            <v>2.3299499999999999E-3</v>
          </cell>
          <cell r="AP30">
            <v>8.2137305092383955E-2</v>
          </cell>
          <cell r="AR30">
            <v>2.3299499999999999E-3</v>
          </cell>
          <cell r="AV30">
            <v>8.2960648940964415E-2</v>
          </cell>
          <cell r="AX30">
            <v>2.3299499999999999E-3</v>
          </cell>
          <cell r="BB30">
            <v>8.4672158630013539E-2</v>
          </cell>
        </row>
        <row r="31">
          <cell r="H31">
            <v>2.8117699999999999E-3</v>
          </cell>
          <cell r="L31">
            <v>8.4615196477663537E-2</v>
          </cell>
          <cell r="T31">
            <v>2.8117699999999999E-3</v>
          </cell>
          <cell r="X31">
            <v>8.3254424081628309E-2</v>
          </cell>
          <cell r="Z31">
            <v>2.8117699999999999E-3</v>
          </cell>
          <cell r="AD31">
            <v>8.2326771037460403E-2</v>
          </cell>
          <cell r="AF31">
            <v>2.8117699999999999E-3</v>
          </cell>
          <cell r="AJ31">
            <v>8.8626494699068567E-2</v>
          </cell>
          <cell r="AL31">
            <v>2.8117699999999999E-3</v>
          </cell>
          <cell r="AP31">
            <v>8.3203308947744664E-2</v>
          </cell>
          <cell r="AR31">
            <v>2.8117699999999999E-3</v>
          </cell>
          <cell r="AV31">
            <v>8.334864053603247E-2</v>
          </cell>
          <cell r="AX31">
            <v>2.8117699999999999E-3</v>
          </cell>
          <cell r="BB31">
            <v>8.5234485750968245E-2</v>
          </cell>
        </row>
        <row r="32">
          <cell r="H32">
            <v>3.3932200000000002E-3</v>
          </cell>
          <cell r="L32">
            <v>8.493777444433312E-2</v>
          </cell>
          <cell r="T32">
            <v>3.3932200000000002E-3</v>
          </cell>
          <cell r="X32">
            <v>8.3541019149951962E-2</v>
          </cell>
          <cell r="Z32">
            <v>3.3932200000000002E-3</v>
          </cell>
          <cell r="AD32">
            <v>8.2509214256664756E-2</v>
          </cell>
          <cell r="AF32">
            <v>3.3932200000000002E-3</v>
          </cell>
          <cell r="AJ32">
            <v>8.9024355921514087E-2</v>
          </cell>
          <cell r="AL32">
            <v>3.3932200000000002E-3</v>
          </cell>
          <cell r="AP32">
            <v>8.3617116779931749E-2</v>
          </cell>
          <cell r="AR32">
            <v>3.3932200000000002E-3</v>
          </cell>
          <cell r="AV32">
            <v>8.3649781328649489E-2</v>
          </cell>
          <cell r="AX32">
            <v>3.3932200000000002E-3</v>
          </cell>
          <cell r="BB32">
            <v>8.5413666959407289E-2</v>
          </cell>
        </row>
        <row r="33">
          <cell r="H33">
            <v>4.0949100000000002E-3</v>
          </cell>
          <cell r="L33">
            <v>8.5129741801407102E-2</v>
          </cell>
          <cell r="T33">
            <v>4.0949100000000002E-3</v>
          </cell>
          <cell r="X33">
            <v>8.3567939222107451E-2</v>
          </cell>
          <cell r="Z33">
            <v>4.0949100000000002E-3</v>
          </cell>
          <cell r="AD33">
            <v>8.2385308102009572E-2</v>
          </cell>
          <cell r="AF33">
            <v>4.0949100000000002E-3</v>
          </cell>
          <cell r="AJ33">
            <v>8.9328953017282428E-2</v>
          </cell>
          <cell r="AL33">
            <v>4.0949100000000002E-3</v>
          </cell>
          <cell r="AP33">
            <v>8.3894531015333659E-2</v>
          </cell>
          <cell r="AR33">
            <v>4.0949100000000002E-3</v>
          </cell>
          <cell r="AV33">
            <v>8.3765440998703269E-2</v>
          </cell>
          <cell r="AX33">
            <v>4.0949100000000002E-3</v>
          </cell>
          <cell r="BB33">
            <v>8.5717853139629444E-2</v>
          </cell>
        </row>
        <row r="34">
          <cell r="H34">
            <v>4.9417100000000002E-3</v>
          </cell>
          <cell r="L34">
            <v>8.5109245382671173E-2</v>
          </cell>
          <cell r="T34">
            <v>4.9417100000000002E-3</v>
          </cell>
          <cell r="X34">
            <v>8.3771867632863928E-2</v>
          </cell>
          <cell r="Z34">
            <v>4.9417100000000002E-3</v>
          </cell>
          <cell r="AD34">
            <v>8.2588795376499227E-2</v>
          </cell>
          <cell r="AF34">
            <v>4.9417100000000002E-3</v>
          </cell>
          <cell r="AJ34">
            <v>8.9202662236351371E-2</v>
          </cell>
          <cell r="AL34">
            <v>4.9417100000000002E-3</v>
          </cell>
          <cell r="AP34">
            <v>8.4170908046000276E-2</v>
          </cell>
          <cell r="AR34">
            <v>4.9417100000000002E-3</v>
          </cell>
          <cell r="AV34">
            <v>8.3864911336359274E-2</v>
          </cell>
          <cell r="AX34">
            <v>4.9417100000000002E-3</v>
          </cell>
          <cell r="BB34">
            <v>8.5658498171685499E-2</v>
          </cell>
        </row>
        <row r="35">
          <cell r="H35">
            <v>5.9636200000000002E-3</v>
          </cell>
          <cell r="L35">
            <v>8.488547291745617E-2</v>
          </cell>
          <cell r="T35">
            <v>5.9636200000000002E-3</v>
          </cell>
          <cell r="X35">
            <v>8.3539210077100828E-2</v>
          </cell>
          <cell r="Z35">
            <v>5.9636200000000002E-3</v>
          </cell>
          <cell r="AD35">
            <v>8.2497288056583087E-2</v>
          </cell>
          <cell r="AF35">
            <v>5.9636200000000002E-3</v>
          </cell>
          <cell r="AJ35">
            <v>8.9052012032959843E-2</v>
          </cell>
          <cell r="AL35">
            <v>5.9636200000000002E-3</v>
          </cell>
          <cell r="AP35">
            <v>8.4281514415740763E-2</v>
          </cell>
          <cell r="AR35">
            <v>5.9636200000000002E-3</v>
          </cell>
          <cell r="AV35">
            <v>8.3642554689936657E-2</v>
          </cell>
          <cell r="AX35">
            <v>5.9636200000000002E-3</v>
          </cell>
          <cell r="BB35">
            <v>8.5636227492697392E-2</v>
          </cell>
        </row>
        <row r="36">
          <cell r="H36">
            <v>7.1968600000000002E-3</v>
          </cell>
          <cell r="L36">
            <v>8.430715089636312E-2</v>
          </cell>
          <cell r="T36">
            <v>7.1968600000000002E-3</v>
          </cell>
          <cell r="X36">
            <v>8.3256158935980415E-2</v>
          </cell>
          <cell r="Z36">
            <v>7.1968600000000002E-3</v>
          </cell>
          <cell r="AD36">
            <v>8.2032550306661497E-2</v>
          </cell>
          <cell r="AF36">
            <v>7.1968600000000002E-3</v>
          </cell>
          <cell r="AJ36">
            <v>8.8690639806804625E-2</v>
          </cell>
          <cell r="AL36">
            <v>7.1968600000000002E-3</v>
          </cell>
          <cell r="AP36">
            <v>8.4044227204642011E-2</v>
          </cell>
          <cell r="AR36">
            <v>7.1968600000000002E-3</v>
          </cell>
          <cell r="AV36">
            <v>8.3268428870368449E-2</v>
          </cell>
          <cell r="AX36">
            <v>7.1968600000000002E-3</v>
          </cell>
          <cell r="BB36">
            <v>8.5331216391593009E-2</v>
          </cell>
        </row>
        <row r="37">
          <cell r="H37">
            <v>8.6851099999999994E-3</v>
          </cell>
          <cell r="L37">
            <v>8.3921788209936315E-2</v>
          </cell>
          <cell r="T37">
            <v>8.6851099999999994E-3</v>
          </cell>
          <cell r="X37">
            <v>8.2766294036575247E-2</v>
          </cell>
          <cell r="Z37">
            <v>8.6851099999999994E-3</v>
          </cell>
          <cell r="AD37">
            <v>8.1476787052783439E-2</v>
          </cell>
          <cell r="AF37">
            <v>8.6851099999999994E-3</v>
          </cell>
          <cell r="AJ37">
            <v>8.8096817196327962E-2</v>
          </cell>
          <cell r="AL37">
            <v>8.6851099999999994E-3</v>
          </cell>
          <cell r="AP37">
            <v>8.3575478951907339E-2</v>
          </cell>
          <cell r="AR37">
            <v>8.6851099999999994E-3</v>
          </cell>
          <cell r="AV37">
            <v>8.2792238440273072E-2</v>
          </cell>
          <cell r="AX37">
            <v>8.6851099999999994E-3</v>
          </cell>
          <cell r="BB37">
            <v>8.4710721913712081E-2</v>
          </cell>
        </row>
        <row r="38">
          <cell r="H38">
            <v>1.04811E-2</v>
          </cell>
          <cell r="L38">
            <v>8.3393874879545082E-2</v>
          </cell>
          <cell r="T38">
            <v>1.04811E-2</v>
          </cell>
          <cell r="X38">
            <v>8.2144896814265678E-2</v>
          </cell>
          <cell r="Z38">
            <v>1.04811E-2</v>
          </cell>
          <cell r="AD38">
            <v>8.0867176918453215E-2</v>
          </cell>
          <cell r="AF38">
            <v>1.04811E-2</v>
          </cell>
          <cell r="AJ38">
            <v>8.7466115007012624E-2</v>
          </cell>
          <cell r="AL38">
            <v>1.04811E-2</v>
          </cell>
          <cell r="AP38">
            <v>8.3101879382889196E-2</v>
          </cell>
          <cell r="AR38">
            <v>1.04811E-2</v>
          </cell>
          <cell r="AV38">
            <v>8.2201839310759361E-2</v>
          </cell>
          <cell r="AX38">
            <v>1.04811E-2</v>
          </cell>
          <cell r="BB38">
            <v>8.4143694650370651E-2</v>
          </cell>
        </row>
        <row r="39">
          <cell r="H39">
            <v>1.2648599999999999E-2</v>
          </cell>
          <cell r="L39">
            <v>8.2509660515788313E-2</v>
          </cell>
          <cell r="T39">
            <v>1.2648599999999999E-2</v>
          </cell>
          <cell r="X39">
            <v>8.1425908638110139E-2</v>
          </cell>
          <cell r="Z39">
            <v>1.2648599999999999E-2</v>
          </cell>
          <cell r="AD39">
            <v>8.0162996537166173E-2</v>
          </cell>
          <cell r="AF39">
            <v>1.2648599999999999E-2</v>
          </cell>
          <cell r="AJ39">
            <v>8.6632110905554754E-2</v>
          </cell>
          <cell r="AL39">
            <v>1.2648599999999999E-2</v>
          </cell>
          <cell r="AP39">
            <v>8.249141549262369E-2</v>
          </cell>
          <cell r="AR39">
            <v>1.2648599999999999E-2</v>
          </cell>
          <cell r="AV39">
            <v>8.1439871448223511E-2</v>
          </cell>
          <cell r="AX39">
            <v>1.2648599999999999E-2</v>
          </cell>
          <cell r="BB39">
            <v>8.3502997011526955E-2</v>
          </cell>
        </row>
        <row r="40">
          <cell r="H40">
            <v>1.52642E-2</v>
          </cell>
          <cell r="L40">
            <v>8.1487586771661791E-2</v>
          </cell>
          <cell r="T40">
            <v>1.52642E-2</v>
          </cell>
          <cell r="X40">
            <v>8.059497110886911E-2</v>
          </cell>
          <cell r="Z40">
            <v>1.52642E-2</v>
          </cell>
          <cell r="AD40">
            <v>7.9328232596533058E-2</v>
          </cell>
          <cell r="AF40">
            <v>1.52642E-2</v>
          </cell>
          <cell r="AJ40">
            <v>8.5723765935980925E-2</v>
          </cell>
          <cell r="AL40">
            <v>1.52642E-2</v>
          </cell>
          <cell r="AP40">
            <v>8.1524178666422073E-2</v>
          </cell>
          <cell r="AR40">
            <v>1.52642E-2</v>
          </cell>
          <cell r="AV40">
            <v>8.0567441988443539E-2</v>
          </cell>
          <cell r="AX40">
            <v>1.52642E-2</v>
          </cell>
          <cell r="BB40">
            <v>8.2602602036136841E-2</v>
          </cell>
        </row>
        <row r="41">
          <cell r="H41">
            <v>1.8420700000000002E-2</v>
          </cell>
          <cell r="L41">
            <v>8.0525132161101354E-2</v>
          </cell>
          <cell r="T41">
            <v>1.8420700000000002E-2</v>
          </cell>
          <cell r="X41">
            <v>7.9632220708224982E-2</v>
          </cell>
          <cell r="Z41">
            <v>1.8420700000000002E-2</v>
          </cell>
          <cell r="AD41">
            <v>7.8384512423523525E-2</v>
          </cell>
          <cell r="AF41">
            <v>1.8420700000000002E-2</v>
          </cell>
          <cell r="AJ41">
            <v>8.4616441720455793E-2</v>
          </cell>
          <cell r="AL41">
            <v>1.8420700000000002E-2</v>
          </cell>
          <cell r="AP41">
            <v>8.0590648455270419E-2</v>
          </cell>
          <cell r="AR41">
            <v>1.8420700000000002E-2</v>
          </cell>
          <cell r="AV41">
            <v>7.9549238519708784E-2</v>
          </cell>
          <cell r="AX41">
            <v>1.8420700000000002E-2</v>
          </cell>
          <cell r="BB41">
            <v>8.1568251369383338E-2</v>
          </cell>
        </row>
        <row r="42">
          <cell r="H42">
            <v>2.223E-2</v>
          </cell>
          <cell r="L42">
            <v>7.9356656410256396E-2</v>
          </cell>
          <cell r="T42">
            <v>2.223E-2</v>
          </cell>
          <cell r="X42">
            <v>7.8471471794871794E-2</v>
          </cell>
          <cell r="Z42">
            <v>2.223E-2</v>
          </cell>
          <cell r="AD42">
            <v>7.7221967071524955E-2</v>
          </cell>
          <cell r="AF42">
            <v>2.223E-2</v>
          </cell>
          <cell r="AJ42">
            <v>8.3424836167341421E-2</v>
          </cell>
          <cell r="AL42">
            <v>2.223E-2</v>
          </cell>
          <cell r="AP42">
            <v>7.9526195141700395E-2</v>
          </cell>
          <cell r="AR42">
            <v>2.223E-2</v>
          </cell>
          <cell r="AV42">
            <v>7.8381066936572208E-2</v>
          </cell>
          <cell r="AX42">
            <v>2.223E-2</v>
          </cell>
          <cell r="BB42">
            <v>8.0458734952766536E-2</v>
          </cell>
        </row>
        <row r="43">
          <cell r="H43">
            <v>2.6827E-2</v>
          </cell>
          <cell r="L43">
            <v>7.8023855518693841E-2</v>
          </cell>
          <cell r="T43">
            <v>2.6827E-2</v>
          </cell>
          <cell r="X43">
            <v>7.7216396466246687E-2</v>
          </cell>
          <cell r="Z43">
            <v>2.6827E-2</v>
          </cell>
          <cell r="AD43">
            <v>7.5966024825735265E-2</v>
          </cell>
          <cell r="AF43">
            <v>2.6827E-2</v>
          </cell>
          <cell r="AJ43">
            <v>8.2013573936705553E-2</v>
          </cell>
          <cell r="AL43">
            <v>2.6827E-2</v>
          </cell>
          <cell r="AP43">
            <v>7.8256783762627208E-2</v>
          </cell>
          <cell r="AR43">
            <v>2.6827E-2</v>
          </cell>
          <cell r="AV43">
            <v>7.7146477354903639E-2</v>
          </cell>
          <cell r="AX43">
            <v>2.6827E-2</v>
          </cell>
          <cell r="BB43">
            <v>7.9153700674693406E-2</v>
          </cell>
        </row>
        <row r="44">
          <cell r="H44">
            <v>3.2374600000000003E-2</v>
          </cell>
          <cell r="L44">
            <v>7.6620826265034928E-2</v>
          </cell>
          <cell r="T44">
            <v>3.2374600000000003E-2</v>
          </cell>
          <cell r="X44">
            <v>7.5853876433994549E-2</v>
          </cell>
          <cell r="Z44">
            <v>3.2374600000000003E-2</v>
          </cell>
          <cell r="AD44">
            <v>7.4604070722109325E-2</v>
          </cell>
          <cell r="AF44">
            <v>3.2374600000000003E-2</v>
          </cell>
          <cell r="AJ44">
            <v>8.0521836810338976E-2</v>
          </cell>
          <cell r="AL44">
            <v>3.2374600000000003E-2</v>
          </cell>
          <cell r="AP44">
            <v>7.6908987848498506E-2</v>
          </cell>
          <cell r="AR44">
            <v>3.2374600000000003E-2</v>
          </cell>
          <cell r="AV44">
            <v>7.5733673867785234E-2</v>
          </cell>
          <cell r="AX44">
            <v>3.2374600000000003E-2</v>
          </cell>
          <cell r="BB44">
            <v>7.7806650831207191E-2</v>
          </cell>
        </row>
        <row r="45">
          <cell r="H45">
            <v>3.9069399999999997E-2</v>
          </cell>
          <cell r="L45">
            <v>7.5074959482357054E-2</v>
          </cell>
          <cell r="T45">
            <v>3.9069399999999997E-2</v>
          </cell>
          <cell r="X45">
            <v>7.4359340506892871E-2</v>
          </cell>
          <cell r="Z45">
            <v>3.9069399999999997E-2</v>
          </cell>
          <cell r="AD45">
            <v>7.316766492446776E-2</v>
          </cell>
          <cell r="AF45">
            <v>3.9069399999999997E-2</v>
          </cell>
          <cell r="AJ45">
            <v>7.8930573748253116E-2</v>
          </cell>
          <cell r="AL45">
            <v>3.9069399999999997E-2</v>
          </cell>
          <cell r="AP45">
            <v>7.5431147086978567E-2</v>
          </cell>
          <cell r="AR45">
            <v>3.9069399999999997E-2</v>
          </cell>
          <cell r="AV45">
            <v>7.4274543709399191E-2</v>
          </cell>
          <cell r="AX45">
            <v>3.9069399999999997E-2</v>
          </cell>
          <cell r="BB45">
            <v>7.6281920838303138E-2</v>
          </cell>
        </row>
        <row r="46">
          <cell r="H46">
            <v>4.7148700000000002E-2</v>
          </cell>
          <cell r="L46">
            <v>7.3410088761726194E-2</v>
          </cell>
          <cell r="T46">
            <v>4.7148700000000002E-2</v>
          </cell>
          <cell r="X46">
            <v>7.2757317974832814E-2</v>
          </cell>
          <cell r="Z46">
            <v>4.7148700000000002E-2</v>
          </cell>
          <cell r="AD46">
            <v>7.1551813475238979E-2</v>
          </cell>
          <cell r="AF46">
            <v>4.7148700000000002E-2</v>
          </cell>
          <cell r="AJ46">
            <v>7.7151538812310849E-2</v>
          </cell>
          <cell r="AL46">
            <v>4.7148700000000002E-2</v>
          </cell>
          <cell r="AP46">
            <v>7.3815960949082368E-2</v>
          </cell>
          <cell r="AR46">
            <v>4.7148700000000002E-2</v>
          </cell>
          <cell r="AV46">
            <v>7.2631252144809921E-2</v>
          </cell>
          <cell r="AX46">
            <v>4.7148700000000002E-2</v>
          </cell>
          <cell r="BB46">
            <v>7.4628672222139744E-2</v>
          </cell>
        </row>
        <row r="47">
          <cell r="H47">
            <v>5.6898700000000003E-2</v>
          </cell>
          <cell r="L47">
            <v>7.1650258652658144E-2</v>
          </cell>
          <cell r="T47">
            <v>5.6898700000000003E-2</v>
          </cell>
          <cell r="X47">
            <v>7.1045187113238095E-2</v>
          </cell>
          <cell r="Z47">
            <v>5.6898700000000003E-2</v>
          </cell>
          <cell r="AD47">
            <v>6.984514071498997E-2</v>
          </cell>
          <cell r="AF47">
            <v>5.6898700000000003E-2</v>
          </cell>
          <cell r="AJ47">
            <v>7.5279064688648423E-2</v>
          </cell>
          <cell r="AL47">
            <v>5.6898700000000003E-2</v>
          </cell>
          <cell r="AP47">
            <v>7.2080082638091902E-2</v>
          </cell>
          <cell r="AR47">
            <v>5.6898700000000003E-2</v>
          </cell>
          <cell r="AV47">
            <v>7.0882390950935611E-2</v>
          </cell>
          <cell r="AX47">
            <v>5.6898700000000003E-2</v>
          </cell>
          <cell r="BB47">
            <v>7.2851464585306877E-2</v>
          </cell>
        </row>
        <row r="48">
          <cell r="H48">
            <v>6.8664900000000001E-2</v>
          </cell>
          <cell r="L48">
            <v>6.9742989678860667E-2</v>
          </cell>
          <cell r="T48">
            <v>6.8664900000000001E-2</v>
          </cell>
          <cell r="X48">
            <v>6.9192948624406364E-2</v>
          </cell>
          <cell r="Z48">
            <v>6.8664900000000001E-2</v>
          </cell>
          <cell r="AD48">
            <v>6.8014503305182133E-2</v>
          </cell>
          <cell r="AF48">
            <v>6.8664900000000001E-2</v>
          </cell>
          <cell r="AJ48">
            <v>7.3280655880952283E-2</v>
          </cell>
          <cell r="AL48">
            <v>6.8664900000000001E-2</v>
          </cell>
          <cell r="AP48">
            <v>7.0235341025764245E-2</v>
          </cell>
          <cell r="AR48">
            <v>6.8664900000000001E-2</v>
          </cell>
          <cell r="AV48">
            <v>6.9026563178567202E-2</v>
          </cell>
          <cell r="AX48">
            <v>6.8664900000000001E-2</v>
          </cell>
          <cell r="BB48">
            <v>7.0945938143068724E-2</v>
          </cell>
        </row>
        <row r="49">
          <cell r="H49">
            <v>7.35904E-2</v>
          </cell>
          <cell r="L49">
            <v>6.8800544527547081E-2</v>
          </cell>
          <cell r="T49">
            <v>7.35904E-2</v>
          </cell>
          <cell r="X49">
            <v>6.8359998423707435E-2</v>
          </cell>
          <cell r="Z49">
            <v>7.35904E-2</v>
          </cell>
          <cell r="AD49">
            <v>6.72510766078184E-2</v>
          </cell>
          <cell r="AF49">
            <v>7.35904E-2</v>
          </cell>
          <cell r="AJ49">
            <v>7.2267458228247164E-2</v>
          </cell>
          <cell r="AL49">
            <v>7.35904E-2</v>
          </cell>
          <cell r="AP49">
            <v>6.9243080863808315E-2</v>
          </cell>
          <cell r="AR49">
            <v>7.35904E-2</v>
          </cell>
          <cell r="AV49">
            <v>6.8042631620428728E-2</v>
          </cell>
          <cell r="AX49">
            <v>7.35904E-2</v>
          </cell>
          <cell r="BB49">
            <v>7.0050193883984854E-2</v>
          </cell>
        </row>
        <row r="50">
          <cell r="H50">
            <v>7.9706600000000002E-2</v>
          </cell>
          <cell r="L50">
            <v>6.8002095961940415E-2</v>
          </cell>
          <cell r="T50">
            <v>7.9706600000000002E-2</v>
          </cell>
          <cell r="X50">
            <v>6.7518082291805198E-2</v>
          </cell>
          <cell r="Z50">
            <v>7.9706600000000002E-2</v>
          </cell>
          <cell r="AD50">
            <v>6.6450166585953985E-2</v>
          </cell>
          <cell r="AF50">
            <v>7.9706600000000002E-2</v>
          </cell>
          <cell r="AJ50">
            <v>7.1435377722798357E-2</v>
          </cell>
          <cell r="AL50">
            <v>7.9706600000000002E-2</v>
          </cell>
          <cell r="AP50">
            <v>6.8468945206544993E-2</v>
          </cell>
          <cell r="AR50">
            <v>7.9706600000000002E-2</v>
          </cell>
          <cell r="AV50">
            <v>6.7198632083164997E-2</v>
          </cell>
          <cell r="AX50">
            <v>7.9706600000000002E-2</v>
          </cell>
          <cell r="BB50">
            <v>6.9203352143988081E-2</v>
          </cell>
        </row>
        <row r="51">
          <cell r="H51">
            <v>8.6331099999999994E-2</v>
          </cell>
          <cell r="L51">
            <v>6.713704739080123E-2</v>
          </cell>
          <cell r="T51">
            <v>8.6331099999999994E-2</v>
          </cell>
          <cell r="X51">
            <v>6.6750163011938923E-2</v>
          </cell>
          <cell r="Z51">
            <v>8.6331099999999994E-2</v>
          </cell>
          <cell r="AD51">
            <v>6.5623954148620836E-2</v>
          </cell>
          <cell r="AF51">
            <v>8.6331099999999994E-2</v>
          </cell>
          <cell r="AJ51">
            <v>6.970715788400704E-2</v>
          </cell>
          <cell r="AL51">
            <v>8.6331099999999994E-2</v>
          </cell>
          <cell r="AP51">
            <v>6.7655009932689372E-2</v>
          </cell>
          <cell r="AR51">
            <v>8.6331099999999994E-2</v>
          </cell>
          <cell r="AV51">
            <v>6.6431734774606149E-2</v>
          </cell>
          <cell r="AX51">
            <v>8.6331099999999994E-2</v>
          </cell>
          <cell r="BB51">
            <v>6.8377293211832127E-2</v>
          </cell>
        </row>
        <row r="52">
          <cell r="H52">
            <v>9.3506099999999995E-2</v>
          </cell>
          <cell r="L52">
            <v>6.5577433044475178E-2</v>
          </cell>
          <cell r="T52">
            <v>9.3506099999999995E-2</v>
          </cell>
          <cell r="X52">
            <v>6.5153616801470707E-2</v>
          </cell>
          <cell r="Z52">
            <v>9.3506099999999995E-2</v>
          </cell>
          <cell r="AD52">
            <v>6.4819046864322216E-2</v>
          </cell>
          <cell r="AF52">
            <v>9.3506099999999995E-2</v>
          </cell>
          <cell r="AJ52">
            <v>6.9411779637905971E-2</v>
          </cell>
          <cell r="AL52">
            <v>9.3506099999999995E-2</v>
          </cell>
          <cell r="AP52">
            <v>6.6165728310773317E-2</v>
          </cell>
          <cell r="AR52">
            <v>9.3506099999999995E-2</v>
          </cell>
          <cell r="AV52">
            <v>6.4917001543214836E-2</v>
          </cell>
          <cell r="AX52">
            <v>9.3506099999999995E-2</v>
          </cell>
          <cell r="BB52">
            <v>6.6986359264261899E-2</v>
          </cell>
        </row>
        <row r="53">
          <cell r="H53">
            <v>0.10127700000000001</v>
          </cell>
          <cell r="L53">
            <v>6.5351262497901783E-2</v>
          </cell>
          <cell r="T53">
            <v>0.10127700000000001</v>
          </cell>
          <cell r="X53">
            <v>6.5038965490683956E-2</v>
          </cell>
          <cell r="Z53">
            <v>0.10127700000000001</v>
          </cell>
          <cell r="AD53">
            <v>6.3391946917858932E-2</v>
          </cell>
          <cell r="AF53">
            <v>0.10127700000000001</v>
          </cell>
          <cell r="AJ53">
            <v>6.8654108119316326E-2</v>
          </cell>
          <cell r="AL53">
            <v>0.10127700000000001</v>
          </cell>
          <cell r="AP53">
            <v>6.5563317515329234E-2</v>
          </cell>
          <cell r="AR53">
            <v>0.10127700000000001</v>
          </cell>
          <cell r="AV53">
            <v>6.4725075861251813E-2</v>
          </cell>
          <cell r="AX53">
            <v>0.10127700000000001</v>
          </cell>
          <cell r="BB53">
            <v>6.6471913741520769E-2</v>
          </cell>
        </row>
        <row r="54">
          <cell r="H54">
            <v>0.109695</v>
          </cell>
          <cell r="L54">
            <v>6.4496824941884315E-2</v>
          </cell>
          <cell r="T54">
            <v>0.109695</v>
          </cell>
          <cell r="X54">
            <v>6.3244573663339257E-2</v>
          </cell>
          <cell r="Z54">
            <v>0.109695</v>
          </cell>
          <cell r="AD54">
            <v>6.2774339833173792E-2</v>
          </cell>
          <cell r="AF54">
            <v>0.109695</v>
          </cell>
          <cell r="AJ54">
            <v>6.8257810365103241E-2</v>
          </cell>
          <cell r="AL54">
            <v>0.109695</v>
          </cell>
          <cell r="AP54">
            <v>6.481405540817721E-2</v>
          </cell>
          <cell r="AR54">
            <v>0.109695</v>
          </cell>
          <cell r="AV54">
            <v>6.3089679638999044E-2</v>
          </cell>
          <cell r="AX54">
            <v>0.109695</v>
          </cell>
          <cell r="BB54">
            <v>6.4930087132503755E-2</v>
          </cell>
        </row>
        <row r="55">
          <cell r="H55">
            <v>0.118812</v>
          </cell>
          <cell r="L55">
            <v>6.3624256068410601E-2</v>
          </cell>
          <cell r="T55">
            <v>0.118812</v>
          </cell>
          <cell r="X55">
            <v>6.3251753257246746E-2</v>
          </cell>
          <cell r="Z55">
            <v>0.118812</v>
          </cell>
          <cell r="AD55">
            <v>6.2118963640036357E-2</v>
          </cell>
          <cell r="AF55">
            <v>0.118812</v>
          </cell>
          <cell r="AJ55">
            <v>6.6912047671952329E-2</v>
          </cell>
          <cell r="AL55">
            <v>0.118812</v>
          </cell>
          <cell r="AP55">
            <v>6.4076485607514388E-2</v>
          </cell>
          <cell r="AR55">
            <v>0.118812</v>
          </cell>
          <cell r="AV55">
            <v>6.3052361781638214E-2</v>
          </cell>
          <cell r="AX55">
            <v>0.118812</v>
          </cell>
          <cell r="BB55">
            <v>6.4822281486718508E-2</v>
          </cell>
        </row>
        <row r="56">
          <cell r="H56">
            <v>0.12868599999999999</v>
          </cell>
          <cell r="L56">
            <v>6.2969477736505922E-2</v>
          </cell>
          <cell r="T56">
            <v>0.12868599999999999</v>
          </cell>
          <cell r="X56">
            <v>6.2526599692274226E-2</v>
          </cell>
          <cell r="Z56">
            <v>0.12868599999999999</v>
          </cell>
          <cell r="AD56">
            <v>6.1250258054489227E-2</v>
          </cell>
          <cell r="AF56">
            <v>0.12868599999999999</v>
          </cell>
          <cell r="AJ56">
            <v>6.5974662418600324E-2</v>
          </cell>
          <cell r="AL56">
            <v>0.12868599999999999</v>
          </cell>
          <cell r="AP56">
            <v>6.3318338498360341E-2</v>
          </cell>
          <cell r="AR56">
            <v>0.12868599999999999</v>
          </cell>
          <cell r="AV56">
            <v>6.23458201202928E-2</v>
          </cell>
          <cell r="AX56">
            <v>0.12868599999999999</v>
          </cell>
          <cell r="BB56">
            <v>6.3991766066238756E-2</v>
          </cell>
        </row>
        <row r="57">
          <cell r="H57">
            <v>0.139381</v>
          </cell>
          <cell r="L57">
            <v>6.2320691572022004E-2</v>
          </cell>
          <cell r="T57">
            <v>0.139381</v>
          </cell>
          <cell r="X57">
            <v>6.2184632109110995E-2</v>
          </cell>
          <cell r="Z57">
            <v>0.139381</v>
          </cell>
          <cell r="AD57">
            <v>6.0804364353821534E-2</v>
          </cell>
          <cell r="AF57">
            <v>0.139381</v>
          </cell>
          <cell r="AJ57">
            <v>6.5340590955725669E-2</v>
          </cell>
          <cell r="AL57">
            <v>0.139381</v>
          </cell>
          <cell r="AP57">
            <v>6.2760071372712195E-2</v>
          </cell>
          <cell r="AR57">
            <v>0.139381</v>
          </cell>
          <cell r="AV57">
            <v>6.1458014420903852E-2</v>
          </cell>
          <cell r="AX57">
            <v>0.139381</v>
          </cell>
          <cell r="BB57">
            <v>6.3147193003350519E-2</v>
          </cell>
        </row>
        <row r="58">
          <cell r="H58">
            <v>0.15096499999999999</v>
          </cell>
          <cell r="L58">
            <v>6.1598915059782065E-2</v>
          </cell>
          <cell r="T58">
            <v>0.15096499999999999</v>
          </cell>
          <cell r="X58">
            <v>6.129377145696023E-2</v>
          </cell>
          <cell r="Z58">
            <v>0.15096499999999999</v>
          </cell>
          <cell r="AD58">
            <v>6.0016188573510425E-2</v>
          </cell>
          <cell r="AF58">
            <v>0.15096499999999999</v>
          </cell>
          <cell r="AJ58">
            <v>6.4540372987116221E-2</v>
          </cell>
          <cell r="AL58">
            <v>0.15096499999999999</v>
          </cell>
          <cell r="AP58">
            <v>6.1924696505812615E-2</v>
          </cell>
          <cell r="AR58">
            <v>0.15096499999999999</v>
          </cell>
          <cell r="AV58">
            <v>6.0846395575133314E-2</v>
          </cell>
          <cell r="AX58">
            <v>0.15096499999999999</v>
          </cell>
          <cell r="BB58">
            <v>6.2579422435663903E-2</v>
          </cell>
        </row>
        <row r="59">
          <cell r="H59">
            <v>0.16351199999999999</v>
          </cell>
          <cell r="L59">
            <v>6.0629693918489165E-2</v>
          </cell>
          <cell r="T59">
            <v>0.16351199999999999</v>
          </cell>
          <cell r="X59">
            <v>6.0359992587699994E-2</v>
          </cell>
          <cell r="Z59">
            <v>0.16351199999999999</v>
          </cell>
          <cell r="AD59">
            <v>5.9262010788199038E-2</v>
          </cell>
          <cell r="AF59">
            <v>0.16351199999999999</v>
          </cell>
          <cell r="AJ59">
            <v>6.3621907309555262E-2</v>
          </cell>
          <cell r="AL59">
            <v>0.16351199999999999</v>
          </cell>
          <cell r="AP59">
            <v>6.1052749082636137E-2</v>
          </cell>
          <cell r="AR59">
            <v>0.16351199999999999</v>
          </cell>
          <cell r="AV59">
            <v>6.0091828783208567E-2</v>
          </cell>
          <cell r="AX59">
            <v>0.16351199999999999</v>
          </cell>
          <cell r="BB59">
            <v>6.1749602524585348E-2</v>
          </cell>
        </row>
        <row r="60">
          <cell r="H60">
            <v>0.17710200000000001</v>
          </cell>
          <cell r="L60">
            <v>5.9829916161308165E-2</v>
          </cell>
          <cell r="T60">
            <v>0.17710200000000001</v>
          </cell>
          <cell r="X60">
            <v>5.9545882643900122E-2</v>
          </cell>
          <cell r="Z60">
            <v>0.17710200000000001</v>
          </cell>
          <cell r="AD60">
            <v>5.8227486465426692E-2</v>
          </cell>
          <cell r="AF60">
            <v>0.17710200000000001</v>
          </cell>
          <cell r="AJ60">
            <v>6.2690914320561023E-2</v>
          </cell>
          <cell r="AL60">
            <v>0.17710200000000001</v>
          </cell>
          <cell r="AP60">
            <v>6.0254597960497334E-2</v>
          </cell>
          <cell r="AR60">
            <v>0.17710200000000001</v>
          </cell>
          <cell r="AV60">
            <v>5.9159717044415076E-2</v>
          </cell>
          <cell r="AX60">
            <v>0.17710200000000001</v>
          </cell>
          <cell r="BB60">
            <v>6.0771777890707056E-2</v>
          </cell>
        </row>
        <row r="61">
          <cell r="H61">
            <v>0.19182099999999999</v>
          </cell>
          <cell r="L61">
            <v>5.8793835982504532E-2</v>
          </cell>
          <cell r="T61">
            <v>0.19182099999999999</v>
          </cell>
          <cell r="X61">
            <v>5.8656064810422209E-2</v>
          </cell>
          <cell r="Z61">
            <v>0.19182099999999999</v>
          </cell>
          <cell r="AD61">
            <v>5.7501694850928743E-2</v>
          </cell>
          <cell r="AF61">
            <v>0.19182099999999999</v>
          </cell>
          <cell r="AJ61">
            <v>6.1693429332554832E-2</v>
          </cell>
          <cell r="AL61">
            <v>0.19182099999999999</v>
          </cell>
          <cell r="AP61">
            <v>5.9350083713462037E-2</v>
          </cell>
          <cell r="AR61">
            <v>0.19182099999999999</v>
          </cell>
          <cell r="AV61">
            <v>5.8391601065576754E-2</v>
          </cell>
          <cell r="AX61">
            <v>0.19182099999999999</v>
          </cell>
          <cell r="BB61">
            <v>5.9889170674743641E-2</v>
          </cell>
        </row>
        <row r="62">
          <cell r="H62">
            <v>0.207763</v>
          </cell>
          <cell r="L62">
            <v>5.8054593031482991E-2</v>
          </cell>
          <cell r="T62">
            <v>0.207763</v>
          </cell>
          <cell r="X62">
            <v>5.7802903346601653E-2</v>
          </cell>
          <cell r="Z62">
            <v>0.207763</v>
          </cell>
          <cell r="AD62">
            <v>5.6608722477053182E-2</v>
          </cell>
          <cell r="AF62">
            <v>0.207763</v>
          </cell>
          <cell r="AJ62">
            <v>6.0777803112199949E-2</v>
          </cell>
          <cell r="AL62">
            <v>0.207763</v>
          </cell>
          <cell r="AP62">
            <v>5.8233500228625883E-2</v>
          </cell>
          <cell r="AR62">
            <v>0.207763</v>
          </cell>
          <cell r="AV62">
            <v>5.7389893811698907E-2</v>
          </cell>
          <cell r="AX62">
            <v>0.207763</v>
          </cell>
          <cell r="BB62">
            <v>5.8985652440521168E-2</v>
          </cell>
        </row>
        <row r="63">
          <cell r="H63">
            <v>0.22503100000000001</v>
          </cell>
          <cell r="L63">
            <v>5.7064465393656866E-2</v>
          </cell>
          <cell r="T63">
            <v>0.22503100000000001</v>
          </cell>
          <cell r="X63">
            <v>5.689634142851429E-2</v>
          </cell>
          <cell r="Z63">
            <v>0.22503100000000001</v>
          </cell>
          <cell r="AD63">
            <v>5.5779724606831949E-2</v>
          </cell>
          <cell r="AF63">
            <v>0.22503100000000001</v>
          </cell>
          <cell r="AJ63">
            <v>5.9775838031204578E-2</v>
          </cell>
          <cell r="AL63">
            <v>0.22503100000000001</v>
          </cell>
          <cell r="AP63">
            <v>5.7511752638525357E-2</v>
          </cell>
          <cell r="AR63">
            <v>0.22503100000000001</v>
          </cell>
          <cell r="AV63">
            <v>5.6474159595789018E-2</v>
          </cell>
          <cell r="AX63">
            <v>0.22503100000000001</v>
          </cell>
          <cell r="BB63">
            <v>5.8043809999511177E-2</v>
          </cell>
        </row>
        <row r="64">
          <cell r="H64">
            <v>0.24373300000000001</v>
          </cell>
          <cell r="L64">
            <v>5.6079028330180976E-2</v>
          </cell>
          <cell r="T64">
            <v>0.24373300000000001</v>
          </cell>
          <cell r="X64">
            <v>5.6000704902495757E-2</v>
          </cell>
          <cell r="Z64">
            <v>0.24373300000000001</v>
          </cell>
          <cell r="AD64">
            <v>5.4854080932824026E-2</v>
          </cell>
          <cell r="AF64">
            <v>0.24373300000000001</v>
          </cell>
          <cell r="AJ64">
            <v>5.8740209196128552E-2</v>
          </cell>
          <cell r="AL64">
            <v>0.24373300000000001</v>
          </cell>
          <cell r="AP64">
            <v>5.6591632269737784E-2</v>
          </cell>
          <cell r="AR64">
            <v>0.24373300000000001</v>
          </cell>
          <cell r="AV64">
            <v>5.558168367845142E-2</v>
          </cell>
          <cell r="AX64">
            <v>0.24373300000000001</v>
          </cell>
          <cell r="BB64">
            <v>5.7135085556736256E-2</v>
          </cell>
        </row>
        <row r="65">
          <cell r="H65">
            <v>0.26399</v>
          </cell>
          <cell r="L65">
            <v>5.5038687116936248E-2</v>
          </cell>
          <cell r="T65">
            <v>0.26399</v>
          </cell>
          <cell r="X65">
            <v>5.4980508004091058E-2</v>
          </cell>
          <cell r="Z65">
            <v>0.26399</v>
          </cell>
          <cell r="AD65">
            <v>5.3904797939315886E-2</v>
          </cell>
          <cell r="AF65">
            <v>0.26399</v>
          </cell>
          <cell r="AJ65">
            <v>5.7727340459865897E-2</v>
          </cell>
          <cell r="AL65">
            <v>0.26399</v>
          </cell>
          <cell r="AP65">
            <v>5.5670272767907869E-2</v>
          </cell>
          <cell r="AR65">
            <v>0.26399</v>
          </cell>
          <cell r="AV65">
            <v>5.4631934573279292E-2</v>
          </cell>
          <cell r="AX65">
            <v>0.26399</v>
          </cell>
          <cell r="BB65">
            <v>5.6129577665820676E-2</v>
          </cell>
        </row>
        <row r="66">
          <cell r="H66">
            <v>0.28593000000000002</v>
          </cell>
          <cell r="L66">
            <v>5.4178095379988106E-2</v>
          </cell>
          <cell r="T66">
            <v>0.28593000000000002</v>
          </cell>
          <cell r="X66">
            <v>5.4083519420837264E-2</v>
          </cell>
          <cell r="Z66">
            <v>0.28593000000000002</v>
          </cell>
          <cell r="AD66">
            <v>5.2989606924771789E-2</v>
          </cell>
          <cell r="AF66">
            <v>0.28593000000000002</v>
          </cell>
          <cell r="AJ66">
            <v>5.668880323156017E-2</v>
          </cell>
          <cell r="AL66">
            <v>0.28593000000000002</v>
          </cell>
          <cell r="AP66">
            <v>5.4641551106914273E-2</v>
          </cell>
          <cell r="AR66">
            <v>0.28593000000000002</v>
          </cell>
          <cell r="AV66">
            <v>5.3673728213199032E-2</v>
          </cell>
          <cell r="AX66">
            <v>0.28593000000000002</v>
          </cell>
          <cell r="BB66">
            <v>5.509713499108173E-2</v>
          </cell>
        </row>
        <row r="67">
          <cell r="H67">
            <v>0.30969400000000002</v>
          </cell>
          <cell r="L67">
            <v>5.3062539836096267E-2</v>
          </cell>
          <cell r="T67">
            <v>0.30969400000000002</v>
          </cell>
          <cell r="X67">
            <v>5.3068411102572217E-2</v>
          </cell>
          <cell r="Z67">
            <v>0.30969400000000002</v>
          </cell>
          <cell r="AD67">
            <v>5.2071613941503538E-2</v>
          </cell>
          <cell r="AF67">
            <v>0.30969400000000002</v>
          </cell>
          <cell r="AJ67">
            <v>5.5596685140816421E-2</v>
          </cell>
          <cell r="AL67">
            <v>0.30969400000000002</v>
          </cell>
          <cell r="AP67">
            <v>5.3688435061706064E-2</v>
          </cell>
          <cell r="AR67">
            <v>0.30969400000000002</v>
          </cell>
          <cell r="AV67">
            <v>5.2744338953935169E-2</v>
          </cell>
          <cell r="AX67">
            <v>0.30969400000000002</v>
          </cell>
          <cell r="BB67">
            <v>5.4090378915962203E-2</v>
          </cell>
        </row>
        <row r="68">
          <cell r="H68">
            <v>0.33543299999999998</v>
          </cell>
          <cell r="L68">
            <v>5.2098405976752436E-2</v>
          </cell>
          <cell r="T68">
            <v>0.33543299999999998</v>
          </cell>
          <cell r="X68">
            <v>5.2050237776247413E-2</v>
          </cell>
          <cell r="Z68">
            <v>0.33543299999999998</v>
          </cell>
          <cell r="AD68">
            <v>5.1032432730232273E-2</v>
          </cell>
          <cell r="AF68">
            <v>0.33543299999999998</v>
          </cell>
          <cell r="AJ68">
            <v>5.4521038502472925E-2</v>
          </cell>
          <cell r="AL68">
            <v>0.33543299999999998</v>
          </cell>
          <cell r="AP68">
            <v>5.2627042384023048E-2</v>
          </cell>
          <cell r="AR68">
            <v>0.33543299999999998</v>
          </cell>
          <cell r="AV68">
            <v>5.1755571777374325E-2</v>
          </cell>
          <cell r="AX68">
            <v>0.33543299999999998</v>
          </cell>
          <cell r="BB68">
            <v>5.307512352094159E-2</v>
          </cell>
        </row>
        <row r="69">
          <cell r="H69">
            <v>0.363311</v>
          </cell>
          <cell r="L69">
            <v>5.1042117392536973E-2</v>
          </cell>
          <cell r="T69">
            <v>0.363311</v>
          </cell>
          <cell r="X69">
            <v>5.1030428773144773E-2</v>
          </cell>
          <cell r="Z69">
            <v>0.363311</v>
          </cell>
          <cell r="AD69">
            <v>5.0066417499057277E-2</v>
          </cell>
          <cell r="AF69">
            <v>0.363311</v>
          </cell>
          <cell r="AJ69">
            <v>5.3404501399627324E-2</v>
          </cell>
          <cell r="AL69">
            <v>0.363311</v>
          </cell>
          <cell r="AP69">
            <v>5.1610243587449874E-2</v>
          </cell>
          <cell r="AR69">
            <v>0.363311</v>
          </cell>
          <cell r="AV69">
            <v>5.0703727682343783E-2</v>
          </cell>
          <cell r="AX69">
            <v>0.363311</v>
          </cell>
          <cell r="BB69">
            <v>5.2020924794459841E-2</v>
          </cell>
        </row>
        <row r="70">
          <cell r="H70">
            <v>0.39350600000000002</v>
          </cell>
          <cell r="L70">
            <v>5.0008870543269988E-2</v>
          </cell>
          <cell r="T70">
            <v>0.39350600000000002</v>
          </cell>
          <cell r="X70">
            <v>5.0016186050530355E-2</v>
          </cell>
          <cell r="Z70">
            <v>0.39350600000000002</v>
          </cell>
          <cell r="AD70">
            <v>4.9041027094885462E-2</v>
          </cell>
          <cell r="AF70">
            <v>0.39350600000000002</v>
          </cell>
          <cell r="AJ70">
            <v>5.2273088613642479E-2</v>
          </cell>
          <cell r="AL70">
            <v>0.39350600000000002</v>
          </cell>
          <cell r="AP70">
            <v>5.0561414585800463E-2</v>
          </cell>
          <cell r="AR70">
            <v>0.39350600000000002</v>
          </cell>
          <cell r="AV70">
            <v>4.9656208311944422E-2</v>
          </cell>
          <cell r="AX70">
            <v>0.39350600000000002</v>
          </cell>
          <cell r="BB70">
            <v>5.091551134671389E-2</v>
          </cell>
        </row>
        <row r="71">
          <cell r="H71">
            <v>0.42621100000000001</v>
          </cell>
          <cell r="L71">
            <v>4.8909747782201772E-2</v>
          </cell>
          <cell r="T71">
            <v>0.42621100000000001</v>
          </cell>
          <cell r="X71">
            <v>4.8969669267100092E-2</v>
          </cell>
          <cell r="Z71">
            <v>0.42621100000000001</v>
          </cell>
          <cell r="AD71">
            <v>4.8029901640267381E-2</v>
          </cell>
          <cell r="AF71">
            <v>0.42621100000000001</v>
          </cell>
          <cell r="AJ71">
            <v>5.1155839966589317E-2</v>
          </cell>
          <cell r="AL71">
            <v>0.42621100000000001</v>
          </cell>
          <cell r="AP71">
            <v>4.9470488110349098E-2</v>
          </cell>
          <cell r="AR71">
            <v>0.42621100000000001</v>
          </cell>
          <cell r="AV71">
            <v>4.8609022545171285E-2</v>
          </cell>
          <cell r="AX71">
            <v>0.42621100000000001</v>
          </cell>
          <cell r="BB71">
            <v>4.9825705127272642E-2</v>
          </cell>
        </row>
        <row r="72">
          <cell r="H72">
            <v>0.46163300000000002</v>
          </cell>
          <cell r="L72">
            <v>4.7796670108072856E-2</v>
          </cell>
          <cell r="T72">
            <v>0.46163300000000002</v>
          </cell>
          <cell r="X72">
            <v>4.7873149467217456E-2</v>
          </cell>
          <cell r="Z72">
            <v>0.46163300000000002</v>
          </cell>
          <cell r="AD72">
            <v>4.6931483251847241E-2</v>
          </cell>
          <cell r="AF72">
            <v>0.46163300000000002</v>
          </cell>
          <cell r="AJ72">
            <v>4.9948825599556351E-2</v>
          </cell>
          <cell r="AL72">
            <v>0.46163300000000002</v>
          </cell>
          <cell r="AP72">
            <v>4.8370103324502367E-2</v>
          </cell>
          <cell r="AR72">
            <v>0.46163300000000002</v>
          </cell>
          <cell r="AV72">
            <v>4.7496905134598262E-2</v>
          </cell>
          <cell r="AX72">
            <v>0.46163300000000002</v>
          </cell>
          <cell r="BB72">
            <v>4.8693710388988655E-2</v>
          </cell>
        </row>
        <row r="73">
          <cell r="H73">
            <v>0.5</v>
          </cell>
          <cell r="L73">
            <v>4.6683050024E-2</v>
          </cell>
          <cell r="T73">
            <v>0.5</v>
          </cell>
          <cell r="X73">
            <v>4.6768291416000002E-2</v>
          </cell>
          <cell r="Z73">
            <v>0.5</v>
          </cell>
          <cell r="AD73">
            <v>4.5866240616000004E-2</v>
          </cell>
          <cell r="AF73">
            <v>0.5</v>
          </cell>
          <cell r="AJ73">
            <v>4.8815871215999999E-2</v>
          </cell>
          <cell r="AL73">
            <v>0.5</v>
          </cell>
          <cell r="AP73">
            <v>4.7240022816000003E-2</v>
          </cell>
          <cell r="AR73">
            <v>0.5</v>
          </cell>
          <cell r="AV73">
            <v>4.6413975215999999E-2</v>
          </cell>
          <cell r="AX73">
            <v>0.5</v>
          </cell>
          <cell r="BB73">
            <v>4.7562914615999999E-2</v>
          </cell>
        </row>
      </sheetData>
      <sheetData sheetId="4">
        <row r="1">
          <cell r="F1" t="str">
            <v>C6010 163C1</v>
          </cell>
          <cell r="L1" t="str">
            <v>C6010 163C2</v>
          </cell>
          <cell r="R1" t="str">
            <v>C6010 163C3</v>
          </cell>
          <cell r="X1" t="str">
            <v>C6010 163C8</v>
          </cell>
          <cell r="AJ1" t="str">
            <v>C6010 162C2</v>
          </cell>
          <cell r="AP1" t="str">
            <v>C6010 162C3</v>
          </cell>
          <cell r="AV1" t="str">
            <v>C6010 162C4</v>
          </cell>
          <cell r="BB1" t="str">
            <v>C6010 182C2</v>
          </cell>
        </row>
        <row r="2">
          <cell r="B2">
            <v>1.0000000000000001E-5</v>
          </cell>
          <cell r="F2">
            <v>8.3929049000000013E-3</v>
          </cell>
          <cell r="H2">
            <v>1.0000000000000001E-5</v>
          </cell>
          <cell r="L2">
            <v>2.6423170199999998E-3</v>
          </cell>
          <cell r="N2">
            <v>1.0000000000000001E-5</v>
          </cell>
          <cell r="R2">
            <v>1.1018012800000001E-2</v>
          </cell>
          <cell r="T2">
            <v>1.0000000000000001E-5</v>
          </cell>
          <cell r="X2">
            <v>4.417356009999999E-3</v>
          </cell>
          <cell r="AF2">
            <v>1.0000000000000001E-5</v>
          </cell>
          <cell r="AJ2">
            <v>1.1643170499999999E-2</v>
          </cell>
          <cell r="AL2">
            <v>1.20679E-5</v>
          </cell>
          <cell r="AP2">
            <v>1.7092211403806793E-2</v>
          </cell>
          <cell r="AR2">
            <v>1.0000000000000001E-5</v>
          </cell>
          <cell r="AV2">
            <v>1.1540466100000001E-2</v>
          </cell>
          <cell r="AX2">
            <v>1.0000000000000001E-5</v>
          </cell>
          <cell r="BB2">
            <v>5.6900027099999993E-3</v>
          </cell>
        </row>
        <row r="3">
          <cell r="B3">
            <v>1.20679E-5</v>
          </cell>
          <cell r="F3">
            <v>1.0249654869529912E-2</v>
          </cell>
          <cell r="H3">
            <v>1.20679E-5</v>
          </cell>
          <cell r="L3">
            <v>6.4697954905161628E-3</v>
          </cell>
          <cell r="N3">
            <v>1.20679E-5</v>
          </cell>
          <cell r="R3">
            <v>1.1537970898002139E-2</v>
          </cell>
          <cell r="T3">
            <v>1.20679E-5</v>
          </cell>
          <cell r="X3">
            <v>6.2791275201153473E-3</v>
          </cell>
          <cell r="AF3">
            <v>1.20679E-5</v>
          </cell>
          <cell r="AJ3">
            <v>1.2527400790526937E-2</v>
          </cell>
          <cell r="AL3">
            <v>1.45635E-5</v>
          </cell>
          <cell r="AP3">
            <v>1.9041423490232429E-2</v>
          </cell>
          <cell r="AR3">
            <v>1.20679E-5</v>
          </cell>
          <cell r="AV3">
            <v>1.310362299985913E-2</v>
          </cell>
          <cell r="AX3">
            <v>1.20679E-5</v>
          </cell>
          <cell r="BB3">
            <v>7.1117033618110859E-3</v>
          </cell>
        </row>
        <row r="4">
          <cell r="B4">
            <v>1.45635E-5</v>
          </cell>
          <cell r="F4">
            <v>1.1328397088611941E-2</v>
          </cell>
          <cell r="H4">
            <v>1.45635E-5</v>
          </cell>
          <cell r="L4">
            <v>6.6731780821917813E-3</v>
          </cell>
          <cell r="N4">
            <v>1.45635E-5</v>
          </cell>
          <cell r="R4">
            <v>1.0313504171387374E-2</v>
          </cell>
          <cell r="T4">
            <v>1.45635E-5</v>
          </cell>
          <cell r="X4">
            <v>7.9157355718062275E-3</v>
          </cell>
          <cell r="AF4">
            <v>1.45635E-5</v>
          </cell>
          <cell r="AJ4">
            <v>1.5966390290795482E-2</v>
          </cell>
          <cell r="AL4">
            <v>1.7575100000000001E-5</v>
          </cell>
          <cell r="AP4">
            <v>2.0011441414273599E-2</v>
          </cell>
          <cell r="AR4">
            <v>1.45635E-5</v>
          </cell>
          <cell r="AV4">
            <v>1.4852421189961204E-2</v>
          </cell>
          <cell r="AX4">
            <v>1.45635E-5</v>
          </cell>
          <cell r="BB4">
            <v>8.8012804614275419E-3</v>
          </cell>
        </row>
        <row r="5">
          <cell r="B5">
            <v>1.7575100000000001E-5</v>
          </cell>
          <cell r="F5">
            <v>1.450605697833867E-2</v>
          </cell>
          <cell r="H5">
            <v>1.7575100000000001E-5</v>
          </cell>
          <cell r="L5">
            <v>7.6310124551211668E-3</v>
          </cell>
          <cell r="N5">
            <v>1.7575100000000001E-5</v>
          </cell>
          <cell r="R5">
            <v>1.1707550170411547E-2</v>
          </cell>
          <cell r="T5">
            <v>1.7575100000000001E-5</v>
          </cell>
          <cell r="X5">
            <v>1.1924832234240488E-2</v>
          </cell>
          <cell r="AF5">
            <v>1.7575100000000001E-5</v>
          </cell>
          <cell r="AJ5">
            <v>1.9323074520201874E-2</v>
          </cell>
          <cell r="AL5">
            <v>2.1209500000000001E-5</v>
          </cell>
          <cell r="AP5">
            <v>2.1351878592140314E-2</v>
          </cell>
          <cell r="AR5">
            <v>1.7575100000000001E-5</v>
          </cell>
          <cell r="AV5">
            <v>1.6613538642738873E-2</v>
          </cell>
          <cell r="AX5">
            <v>1.7575100000000001E-5</v>
          </cell>
          <cell r="BB5">
            <v>1.2274805947050087E-2</v>
          </cell>
        </row>
        <row r="6">
          <cell r="B6">
            <v>2.1209500000000001E-5</v>
          </cell>
          <cell r="F6">
            <v>1.6574842971310025E-2</v>
          </cell>
          <cell r="H6">
            <v>2.1209500000000001E-5</v>
          </cell>
          <cell r="L6">
            <v>1.0049569579669489E-2</v>
          </cell>
          <cell r="N6">
            <v>2.1209500000000001E-5</v>
          </cell>
          <cell r="R6">
            <v>1.5180750795634031E-2</v>
          </cell>
          <cell r="T6">
            <v>2.1209500000000001E-5</v>
          </cell>
          <cell r="X6">
            <v>1.4700081142884085E-2</v>
          </cell>
          <cell r="AF6">
            <v>2.1209500000000001E-5</v>
          </cell>
          <cell r="AJ6">
            <v>1.9920000235743415E-2</v>
          </cell>
          <cell r="AL6">
            <v>2.5595499999999999E-5</v>
          </cell>
          <cell r="AP6">
            <v>2.2983044558613819E-2</v>
          </cell>
          <cell r="AR6">
            <v>2.1209500000000001E-5</v>
          </cell>
          <cell r="AV6">
            <v>1.9240378886819585E-2</v>
          </cell>
          <cell r="AX6">
            <v>2.1209500000000001E-5</v>
          </cell>
          <cell r="BB6">
            <v>1.5334211980480444E-2</v>
          </cell>
        </row>
        <row r="7">
          <cell r="B7">
            <v>2.5595499999999999E-5</v>
          </cell>
          <cell r="F7">
            <v>1.9778724385145826E-2</v>
          </cell>
          <cell r="H7">
            <v>2.5595499999999999E-5</v>
          </cell>
          <cell r="L7">
            <v>1.4169591139067411E-2</v>
          </cell>
          <cell r="N7">
            <v>2.5595499999999999E-5</v>
          </cell>
          <cell r="R7">
            <v>2.0107360121896428E-2</v>
          </cell>
          <cell r="T7">
            <v>2.5595499999999999E-5</v>
          </cell>
          <cell r="X7">
            <v>1.8264971264480082E-2</v>
          </cell>
          <cell r="AF7">
            <v>2.5595499999999999E-5</v>
          </cell>
          <cell r="AJ7">
            <v>2.0911387743939365E-2</v>
          </cell>
          <cell r="AL7">
            <v>3.0888400000000001E-5</v>
          </cell>
          <cell r="AP7">
            <v>2.4828352391188926E-2</v>
          </cell>
          <cell r="AR7">
            <v>2.5595499999999999E-5</v>
          </cell>
          <cell r="AV7">
            <v>2.1816617061592856E-2</v>
          </cell>
          <cell r="AX7">
            <v>2.5595499999999999E-5</v>
          </cell>
          <cell r="BB7">
            <v>1.9194224805141526E-2</v>
          </cell>
        </row>
        <row r="8">
          <cell r="B8">
            <v>3.0888400000000001E-5</v>
          </cell>
          <cell r="F8">
            <v>2.1010211600471371E-2</v>
          </cell>
          <cell r="H8">
            <v>3.0888400000000001E-5</v>
          </cell>
          <cell r="L8">
            <v>1.741033689022416E-2</v>
          </cell>
          <cell r="N8">
            <v>3.0888400000000001E-5</v>
          </cell>
          <cell r="R8">
            <v>2.2800463280713792E-2</v>
          </cell>
          <cell r="T8">
            <v>3.0888400000000001E-5</v>
          </cell>
          <cell r="X8">
            <v>2.0812137889952214E-2</v>
          </cell>
          <cell r="AF8">
            <v>3.0888400000000001E-5</v>
          </cell>
          <cell r="AJ8">
            <v>2.4094962510197999E-2</v>
          </cell>
          <cell r="AL8">
            <v>3.72759E-5</v>
          </cell>
          <cell r="AP8">
            <v>2.71339954233164E-2</v>
          </cell>
          <cell r="AR8">
            <v>3.0888400000000001E-5</v>
          </cell>
          <cell r="AV8">
            <v>2.5053360808588339E-2</v>
          </cell>
          <cell r="AX8">
            <v>3.0888400000000001E-5</v>
          </cell>
          <cell r="BB8">
            <v>2.1824977661516941E-2</v>
          </cell>
        </row>
        <row r="9">
          <cell r="B9">
            <v>3.72759E-5</v>
          </cell>
          <cell r="F9">
            <v>2.3351450400929286E-2</v>
          </cell>
          <cell r="H9">
            <v>3.72759E-5</v>
          </cell>
          <cell r="L9">
            <v>2.1424519327501147E-2</v>
          </cell>
          <cell r="N9">
            <v>3.72759E-5</v>
          </cell>
          <cell r="R9">
            <v>2.4725615209827263E-2</v>
          </cell>
          <cell r="T9">
            <v>3.72759E-5</v>
          </cell>
          <cell r="X9">
            <v>2.4267721503706145E-2</v>
          </cell>
          <cell r="AF9">
            <v>3.72759E-5</v>
          </cell>
          <cell r="AJ9">
            <v>2.7665667361485572E-2</v>
          </cell>
          <cell r="AL9">
            <v>4.4984300000000002E-5</v>
          </cell>
          <cell r="AP9">
            <v>3.0123644916115171E-2</v>
          </cell>
          <cell r="AR9">
            <v>3.72759E-5</v>
          </cell>
          <cell r="AV9">
            <v>2.7396493176556434E-2</v>
          </cell>
          <cell r="AX9">
            <v>3.72759E-5</v>
          </cell>
          <cell r="BB9">
            <v>2.470854707733415E-2</v>
          </cell>
        </row>
        <row r="10">
          <cell r="B10">
            <v>4.4984300000000002E-5</v>
          </cell>
          <cell r="F10">
            <v>2.6375339173889553E-2</v>
          </cell>
          <cell r="H10">
            <v>4.4984300000000002E-5</v>
          </cell>
          <cell r="L10">
            <v>2.4820537609788303E-2</v>
          </cell>
          <cell r="N10">
            <v>4.4984300000000002E-5</v>
          </cell>
          <cell r="R10">
            <v>2.7633203584361655E-2</v>
          </cell>
          <cell r="T10">
            <v>4.4984300000000002E-5</v>
          </cell>
          <cell r="X10">
            <v>2.7746498222713255E-2</v>
          </cell>
          <cell r="AF10">
            <v>4.4984300000000002E-5</v>
          </cell>
          <cell r="AJ10">
            <v>2.8664312437894995E-2</v>
          </cell>
          <cell r="AL10">
            <v>5.4286799999999997E-5</v>
          </cell>
          <cell r="AP10">
            <v>3.3819127301664496E-2</v>
          </cell>
          <cell r="AR10">
            <v>4.4984300000000002E-5</v>
          </cell>
          <cell r="AV10">
            <v>2.9305393214966106E-2</v>
          </cell>
          <cell r="AX10">
            <v>4.4984300000000002E-5</v>
          </cell>
          <cell r="BB10">
            <v>2.8150222633229811E-2</v>
          </cell>
        </row>
        <row r="11">
          <cell r="B11">
            <v>5.4286799999999997E-5</v>
          </cell>
          <cell r="F11">
            <v>2.8264164216715664E-2</v>
          </cell>
          <cell r="H11">
            <v>5.4286799999999997E-5</v>
          </cell>
          <cell r="L11">
            <v>2.6199874002519951E-2</v>
          </cell>
          <cell r="N11">
            <v>5.4286799999999997E-5</v>
          </cell>
          <cell r="R11">
            <v>3.0048228667005607E-2</v>
          </cell>
          <cell r="T11">
            <v>5.4286799999999997E-5</v>
          </cell>
          <cell r="X11">
            <v>2.9818176794358848E-2</v>
          </cell>
          <cell r="AF11">
            <v>5.4286799999999997E-5</v>
          </cell>
          <cell r="AJ11">
            <v>3.0689577761076361E-2</v>
          </cell>
          <cell r="AL11">
            <v>6.5512900000000001E-5</v>
          </cell>
          <cell r="AP11">
            <v>3.7182779269426328E-2</v>
          </cell>
          <cell r="AR11">
            <v>5.4286799999999997E-5</v>
          </cell>
          <cell r="AV11">
            <v>3.1073657316327361E-2</v>
          </cell>
          <cell r="AX11">
            <v>5.4286799999999997E-5</v>
          </cell>
          <cell r="BB11">
            <v>3.0305509626649574E-2</v>
          </cell>
        </row>
        <row r="12">
          <cell r="B12">
            <v>6.5512900000000001E-5</v>
          </cell>
          <cell r="F12">
            <v>3.1929016575361492E-2</v>
          </cell>
          <cell r="H12">
            <v>6.5512900000000001E-5</v>
          </cell>
          <cell r="L12">
            <v>2.9693083041660497E-2</v>
          </cell>
          <cell r="N12">
            <v>6.5512900000000001E-5</v>
          </cell>
          <cell r="R12">
            <v>3.4621058142747463E-2</v>
          </cell>
          <cell r="T12">
            <v>6.5512900000000001E-5</v>
          </cell>
          <cell r="X12">
            <v>3.3158301189536721E-2</v>
          </cell>
          <cell r="AF12">
            <v>6.5512900000000001E-5</v>
          </cell>
          <cell r="AJ12">
            <v>3.4648520520386063E-2</v>
          </cell>
          <cell r="AL12">
            <v>7.9060400000000006E-5</v>
          </cell>
          <cell r="AP12">
            <v>4.017511978183768E-2</v>
          </cell>
          <cell r="AR12">
            <v>6.5512900000000001E-5</v>
          </cell>
          <cell r="AV12">
            <v>3.3418637856055831E-2</v>
          </cell>
          <cell r="AX12">
            <v>6.5512900000000001E-5</v>
          </cell>
          <cell r="BB12">
            <v>3.3595771977732627E-2</v>
          </cell>
        </row>
        <row r="13">
          <cell r="B13">
            <v>7.9060400000000006E-5</v>
          </cell>
          <cell r="F13">
            <v>3.5384095071616127E-2</v>
          </cell>
          <cell r="H13">
            <v>7.9060400000000006E-5</v>
          </cell>
          <cell r="L13">
            <v>3.3496679247764997E-2</v>
          </cell>
          <cell r="N13">
            <v>7.9060400000000006E-5</v>
          </cell>
          <cell r="R13">
            <v>3.7531066627540459E-2</v>
          </cell>
          <cell r="T13">
            <v>7.9060400000000006E-5</v>
          </cell>
          <cell r="X13">
            <v>3.590322082863228E-2</v>
          </cell>
          <cell r="AF13">
            <v>7.9060400000000006E-5</v>
          </cell>
          <cell r="AJ13">
            <v>3.7528164795523421E-2</v>
          </cell>
          <cell r="AL13">
            <v>9.5409500000000002E-5</v>
          </cell>
          <cell r="AP13">
            <v>4.2782177141689248E-2</v>
          </cell>
          <cell r="AR13">
            <v>7.9060400000000006E-5</v>
          </cell>
          <cell r="AV13">
            <v>3.6450449656212212E-2</v>
          </cell>
          <cell r="AX13">
            <v>7.9060400000000006E-5</v>
          </cell>
          <cell r="BB13">
            <v>3.6433360063951106E-2</v>
          </cell>
        </row>
        <row r="14">
          <cell r="B14">
            <v>9.5409500000000002E-5</v>
          </cell>
          <cell r="F14">
            <v>3.9092354115680308E-2</v>
          </cell>
          <cell r="H14">
            <v>9.5409500000000002E-5</v>
          </cell>
          <cell r="L14">
            <v>3.7731453052368996E-2</v>
          </cell>
          <cell r="N14">
            <v>9.5409500000000002E-5</v>
          </cell>
          <cell r="R14">
            <v>4.035319459802221E-2</v>
          </cell>
          <cell r="T14">
            <v>9.5409500000000002E-5</v>
          </cell>
          <cell r="X14">
            <v>3.8964103155346166E-2</v>
          </cell>
          <cell r="AF14">
            <v>9.5409500000000002E-5</v>
          </cell>
          <cell r="AJ14">
            <v>3.9490770625566635E-2</v>
          </cell>
          <cell r="AL14">
            <v>1.1514E-4</v>
          </cell>
          <cell r="AP14">
            <v>4.5672295292687168E-2</v>
          </cell>
          <cell r="AR14">
            <v>9.5409500000000002E-5</v>
          </cell>
          <cell r="AV14">
            <v>3.9916964348413943E-2</v>
          </cell>
          <cell r="AX14">
            <v>9.5409500000000002E-5</v>
          </cell>
          <cell r="BB14">
            <v>3.9539568910852696E-2</v>
          </cell>
        </row>
        <row r="15">
          <cell r="B15">
            <v>1.1514E-4</v>
          </cell>
          <cell r="F15">
            <v>4.2504855914538828E-2</v>
          </cell>
          <cell r="H15">
            <v>1.1514E-4</v>
          </cell>
          <cell r="L15">
            <v>4.1125906461698801E-2</v>
          </cell>
          <cell r="N15">
            <v>1.1514E-4</v>
          </cell>
          <cell r="R15">
            <v>4.2883390915407327E-2</v>
          </cell>
          <cell r="T15">
            <v>1.1514E-4</v>
          </cell>
          <cell r="X15">
            <v>4.2290116119506692E-2</v>
          </cell>
          <cell r="AF15">
            <v>1.1514E-4</v>
          </cell>
          <cell r="AJ15">
            <v>4.2321090151120379E-2</v>
          </cell>
          <cell r="AL15">
            <v>1.3894999999999999E-4</v>
          </cell>
          <cell r="AP15">
            <v>4.8603684778697372E-2</v>
          </cell>
          <cell r="AR15">
            <v>1.1514E-4</v>
          </cell>
          <cell r="AV15">
            <v>4.3076703404550977E-2</v>
          </cell>
          <cell r="AX15">
            <v>1.1514E-4</v>
          </cell>
          <cell r="BB15">
            <v>4.2738693329859308E-2</v>
          </cell>
        </row>
        <row r="16">
          <cell r="B16">
            <v>1.3894999999999999E-4</v>
          </cell>
          <cell r="F16">
            <v>4.6134913997840955E-2</v>
          </cell>
          <cell r="H16">
            <v>1.3894999999999999E-4</v>
          </cell>
          <cell r="L16">
            <v>4.4630342569269531E-2</v>
          </cell>
          <cell r="N16">
            <v>1.3894999999999999E-4</v>
          </cell>
          <cell r="R16">
            <v>4.6788033825116947E-2</v>
          </cell>
          <cell r="T16">
            <v>1.3894999999999999E-4</v>
          </cell>
          <cell r="X16">
            <v>4.5826952860741281E-2</v>
          </cell>
          <cell r="AF16">
            <v>1.3894999999999999E-4</v>
          </cell>
          <cell r="AJ16">
            <v>4.5848922634041028E-2</v>
          </cell>
          <cell r="AL16">
            <v>1.6768299999999999E-4</v>
          </cell>
          <cell r="AP16">
            <v>5.1727290184455203E-2</v>
          </cell>
          <cell r="AR16">
            <v>1.3894999999999999E-4</v>
          </cell>
          <cell r="AV16">
            <v>4.6138115869017636E-2</v>
          </cell>
          <cell r="AX16">
            <v>1.3894999999999999E-4</v>
          </cell>
          <cell r="BB16">
            <v>4.6165662468513856E-2</v>
          </cell>
        </row>
        <row r="17">
          <cell r="B17">
            <v>1.6768299999999999E-4</v>
          </cell>
          <cell r="F17">
            <v>4.8751883613723512E-2</v>
          </cell>
          <cell r="H17">
            <v>1.6768299999999999E-4</v>
          </cell>
          <cell r="L17">
            <v>4.7723637458776384E-2</v>
          </cell>
          <cell r="N17">
            <v>1.6768299999999999E-4</v>
          </cell>
          <cell r="R17">
            <v>5.013070376842018E-2</v>
          </cell>
          <cell r="T17">
            <v>1.6768299999999999E-4</v>
          </cell>
          <cell r="X17">
            <v>4.8636474180447628E-2</v>
          </cell>
          <cell r="AF17">
            <v>1.6768299999999999E-4</v>
          </cell>
          <cell r="AJ17">
            <v>4.8980852561082519E-2</v>
          </cell>
          <cell r="AL17">
            <v>2.0235899999999999E-4</v>
          </cell>
          <cell r="AP17">
            <v>5.4843242949411695E-2</v>
          </cell>
          <cell r="AR17">
            <v>1.6768299999999999E-4</v>
          </cell>
          <cell r="AV17">
            <v>4.904999314182118E-2</v>
          </cell>
          <cell r="AX17">
            <v>1.6768299999999999E-4</v>
          </cell>
          <cell r="BB17">
            <v>4.9160761675304004E-2</v>
          </cell>
        </row>
        <row r="18">
          <cell r="B18">
            <v>2.0235899999999999E-4</v>
          </cell>
          <cell r="F18">
            <v>5.1671524370055205E-2</v>
          </cell>
          <cell r="H18">
            <v>2.0235899999999999E-4</v>
          </cell>
          <cell r="L18">
            <v>5.1409833513705844E-2</v>
          </cell>
          <cell r="N18">
            <v>2.0235899999999999E-4</v>
          </cell>
          <cell r="R18">
            <v>5.3371831744572773E-2</v>
          </cell>
          <cell r="T18">
            <v>2.0235899999999999E-4</v>
          </cell>
          <cell r="X18">
            <v>5.1943573549978014E-2</v>
          </cell>
          <cell r="AF18">
            <v>2.0235899999999999E-4</v>
          </cell>
          <cell r="AJ18">
            <v>5.1636649716592792E-2</v>
          </cell>
          <cell r="AL18">
            <v>2.44205E-4</v>
          </cell>
          <cell r="AP18">
            <v>5.7978498392743806E-2</v>
          </cell>
          <cell r="AR18">
            <v>2.0235899999999999E-4</v>
          </cell>
          <cell r="AV18">
            <v>5.1935411817611278E-2</v>
          </cell>
          <cell r="AX18">
            <v>2.0235899999999999E-4</v>
          </cell>
          <cell r="BB18">
            <v>5.2252193379093599E-2</v>
          </cell>
        </row>
        <row r="19">
          <cell r="B19">
            <v>2.44205E-4</v>
          </cell>
          <cell r="F19">
            <v>5.4330813455907956E-2</v>
          </cell>
          <cell r="H19">
            <v>2.44205E-4</v>
          </cell>
          <cell r="L19">
            <v>5.4770722548678367E-2</v>
          </cell>
          <cell r="N19">
            <v>2.44205E-4</v>
          </cell>
          <cell r="R19">
            <v>5.5983898773571385E-2</v>
          </cell>
          <cell r="T19">
            <v>2.44205E-4</v>
          </cell>
          <cell r="X19">
            <v>5.4922695276509489E-2</v>
          </cell>
          <cell r="AF19">
            <v>2.44205E-4</v>
          </cell>
          <cell r="AJ19">
            <v>5.4319919330071048E-2</v>
          </cell>
          <cell r="AL19">
            <v>2.9470499999999998E-4</v>
          </cell>
          <cell r="AP19">
            <v>6.1056943723384403E-2</v>
          </cell>
          <cell r="AR19">
            <v>2.44205E-4</v>
          </cell>
          <cell r="AV19">
            <v>5.4660448803259563E-2</v>
          </cell>
          <cell r="AX19">
            <v>2.44205E-4</v>
          </cell>
          <cell r="BB19">
            <v>5.5144045371716389E-2</v>
          </cell>
        </row>
        <row r="20">
          <cell r="B20">
            <v>2.9470499999999998E-4</v>
          </cell>
          <cell r="F20">
            <v>5.7510461987411138E-2</v>
          </cell>
          <cell r="H20">
            <v>2.9470499999999998E-4</v>
          </cell>
          <cell r="L20">
            <v>5.7841412938362098E-2</v>
          </cell>
          <cell r="N20">
            <v>2.9470499999999998E-4</v>
          </cell>
          <cell r="R20">
            <v>5.8870897338015982E-2</v>
          </cell>
          <cell r="T20">
            <v>2.9470499999999998E-4</v>
          </cell>
          <cell r="X20">
            <v>5.8180788924517744E-2</v>
          </cell>
          <cell r="AF20">
            <v>2.9470499999999998E-4</v>
          </cell>
          <cell r="AJ20">
            <v>5.7410268234336037E-2</v>
          </cell>
          <cell r="AL20">
            <v>3.5564800000000002E-4</v>
          </cell>
          <cell r="AP20">
            <v>6.3958173812308797E-2</v>
          </cell>
          <cell r="AR20">
            <v>2.9470499999999998E-4</v>
          </cell>
          <cell r="AV20">
            <v>5.7489772145026388E-2</v>
          </cell>
          <cell r="AX20">
            <v>2.9470499999999998E-4</v>
          </cell>
          <cell r="BB20">
            <v>5.8309262482821804E-2</v>
          </cell>
        </row>
        <row r="21">
          <cell r="B21">
            <v>3.5564800000000002E-4</v>
          </cell>
          <cell r="F21">
            <v>6.0407894884829942E-2</v>
          </cell>
          <cell r="H21">
            <v>3.5564800000000002E-4</v>
          </cell>
          <cell r="L21">
            <v>6.0746571891308263E-2</v>
          </cell>
          <cell r="N21">
            <v>3.5564800000000002E-4</v>
          </cell>
          <cell r="R21">
            <v>6.188197121873313E-2</v>
          </cell>
          <cell r="T21">
            <v>3.5564800000000002E-4</v>
          </cell>
          <cell r="X21">
            <v>6.1141806786485516E-2</v>
          </cell>
          <cell r="AF21">
            <v>3.5564800000000002E-4</v>
          </cell>
          <cell r="AJ21">
            <v>6.0423336838671939E-2</v>
          </cell>
          <cell r="AL21">
            <v>4.2919300000000002E-4</v>
          </cell>
          <cell r="AP21">
            <v>6.6732337666271346E-2</v>
          </cell>
          <cell r="AR21">
            <v>3.5564800000000002E-4</v>
          </cell>
          <cell r="AV21">
            <v>6.0237984467788379E-2</v>
          </cell>
          <cell r="AX21">
            <v>3.5564800000000002E-4</v>
          </cell>
          <cell r="BB21">
            <v>6.115462901520604E-2</v>
          </cell>
        </row>
        <row r="22">
          <cell r="B22">
            <v>4.2919300000000002E-4</v>
          </cell>
          <cell r="F22">
            <v>6.3044836006179036E-2</v>
          </cell>
          <cell r="H22">
            <v>4.2919300000000002E-4</v>
          </cell>
          <cell r="L22">
            <v>6.3536110560983058E-2</v>
          </cell>
          <cell r="N22">
            <v>4.2919300000000002E-4</v>
          </cell>
          <cell r="R22">
            <v>6.4636279715652389E-2</v>
          </cell>
          <cell r="T22">
            <v>4.2919300000000002E-4</v>
          </cell>
          <cell r="X22">
            <v>6.3740086161703471E-2</v>
          </cell>
          <cell r="AF22">
            <v>4.2919300000000002E-4</v>
          </cell>
          <cell r="AJ22">
            <v>6.3035404118892899E-2</v>
          </cell>
          <cell r="AL22">
            <v>5.1794700000000005E-4</v>
          </cell>
          <cell r="AP22">
            <v>6.9282780091399307E-2</v>
          </cell>
          <cell r="AR22">
            <v>4.2919300000000002E-4</v>
          </cell>
          <cell r="AV22">
            <v>6.2969498570573143E-2</v>
          </cell>
          <cell r="AX22">
            <v>4.2919300000000002E-4</v>
          </cell>
          <cell r="BB22">
            <v>6.3658281472437808E-2</v>
          </cell>
        </row>
        <row r="23">
          <cell r="B23">
            <v>5.1794700000000005E-4</v>
          </cell>
          <cell r="F23">
            <v>6.5751370507020984E-2</v>
          </cell>
          <cell r="H23">
            <v>5.1794700000000005E-4</v>
          </cell>
          <cell r="L23">
            <v>6.6404136137481251E-2</v>
          </cell>
          <cell r="N23">
            <v>5.1794700000000005E-4</v>
          </cell>
          <cell r="R23">
            <v>6.7322484926063866E-2</v>
          </cell>
          <cell r="T23">
            <v>5.1794700000000005E-4</v>
          </cell>
          <cell r="X23">
            <v>6.650420583573223E-2</v>
          </cell>
          <cell r="AF23">
            <v>5.1794700000000005E-4</v>
          </cell>
          <cell r="AJ23">
            <v>6.5489813822649803E-2</v>
          </cell>
          <cell r="AL23">
            <v>6.2505500000000001E-4</v>
          </cell>
          <cell r="AP23">
            <v>7.1679809456767801E-2</v>
          </cell>
          <cell r="AR23">
            <v>5.1794700000000005E-4</v>
          </cell>
          <cell r="AV23">
            <v>6.5599624092812572E-2</v>
          </cell>
          <cell r="AX23">
            <v>5.1794700000000005E-4</v>
          </cell>
          <cell r="BB23">
            <v>6.6287497176352017E-2</v>
          </cell>
        </row>
        <row r="24">
          <cell r="B24">
            <v>6.2505500000000001E-4</v>
          </cell>
          <cell r="F24">
            <v>6.8232785594867659E-2</v>
          </cell>
          <cell r="H24">
            <v>6.2505500000000001E-4</v>
          </cell>
          <cell r="L24">
            <v>6.8971219332698716E-2</v>
          </cell>
          <cell r="N24">
            <v>6.2505500000000001E-4</v>
          </cell>
          <cell r="R24">
            <v>6.9644867091695942E-2</v>
          </cell>
          <cell r="T24">
            <v>6.2505500000000001E-4</v>
          </cell>
          <cell r="X24">
            <v>6.9042958459655537E-2</v>
          </cell>
          <cell r="AF24">
            <v>6.2505500000000001E-4</v>
          </cell>
          <cell r="AJ24">
            <v>6.791198214557119E-2</v>
          </cell>
          <cell r="AL24">
            <v>7.5431200000000004E-4</v>
          </cell>
          <cell r="AP24">
            <v>7.3854703093680057E-2</v>
          </cell>
          <cell r="AR24">
            <v>6.2505500000000001E-4</v>
          </cell>
          <cell r="AV24">
            <v>6.814262184927726E-2</v>
          </cell>
          <cell r="AX24">
            <v>6.2505500000000001E-4</v>
          </cell>
          <cell r="BB24">
            <v>6.8649793058210881E-2</v>
          </cell>
        </row>
        <row r="25">
          <cell r="B25">
            <v>7.5431200000000004E-4</v>
          </cell>
          <cell r="F25">
            <v>7.0436828394616541E-2</v>
          </cell>
          <cell r="H25">
            <v>7.5431200000000004E-4</v>
          </cell>
          <cell r="L25">
            <v>7.1175490380638251E-2</v>
          </cell>
          <cell r="N25">
            <v>7.5431200000000004E-4</v>
          </cell>
          <cell r="R25">
            <v>7.17298780875818E-2</v>
          </cell>
          <cell r="T25">
            <v>7.5431200000000004E-4</v>
          </cell>
          <cell r="X25">
            <v>7.1253818446478379E-2</v>
          </cell>
          <cell r="AF25">
            <v>7.5431200000000004E-4</v>
          </cell>
          <cell r="AJ25">
            <v>7.0312142323070551E-2</v>
          </cell>
          <cell r="AL25">
            <v>9.1029800000000003E-4</v>
          </cell>
          <cell r="AP25">
            <v>4.0336682273277545E-2</v>
          </cell>
          <cell r="AR25">
            <v>7.5431200000000004E-4</v>
          </cell>
          <cell r="AV25">
            <v>7.0496098298847162E-2</v>
          </cell>
          <cell r="AX25">
            <v>7.5431200000000004E-4</v>
          </cell>
          <cell r="BB25">
            <v>7.0728698337027648E-2</v>
          </cell>
        </row>
        <row r="26">
          <cell r="B26">
            <v>1.0985400000000001E-3</v>
          </cell>
          <cell r="F26">
            <v>7.4119175451053204E-2</v>
          </cell>
          <cell r="H26">
            <v>1.0985400000000001E-3</v>
          </cell>
          <cell r="L26">
            <v>7.549218417171881E-2</v>
          </cell>
          <cell r="N26">
            <v>1.0985400000000001E-3</v>
          </cell>
          <cell r="R26">
            <v>7.5882445791687139E-2</v>
          </cell>
          <cell r="T26">
            <v>1.0985400000000001E-3</v>
          </cell>
          <cell r="X26">
            <v>7.5586470224115646E-2</v>
          </cell>
          <cell r="AF26">
            <v>1.0985400000000001E-3</v>
          </cell>
          <cell r="AJ26">
            <v>7.4281717552387716E-2</v>
          </cell>
          <cell r="AL26">
            <v>1.3257099999999999E-3</v>
          </cell>
          <cell r="AP26">
            <v>7.8930008825459572E-2</v>
          </cell>
          <cell r="AR26">
            <v>1.0985400000000001E-3</v>
          </cell>
          <cell r="AV26">
            <v>7.3932504961130213E-2</v>
          </cell>
          <cell r="AX26">
            <v>1.0985400000000001E-3</v>
          </cell>
          <cell r="BB26">
            <v>7.4997129826861089E-2</v>
          </cell>
        </row>
        <row r="27">
          <cell r="B27">
            <v>1.3257099999999999E-3</v>
          </cell>
          <cell r="F27">
            <v>7.5796966153985401E-2</v>
          </cell>
          <cell r="H27">
            <v>1.3257099999999999E-3</v>
          </cell>
          <cell r="L27">
            <v>7.6956126905582664E-2</v>
          </cell>
          <cell r="N27">
            <v>1.3257099999999999E-3</v>
          </cell>
          <cell r="R27">
            <v>7.6973841941299387E-2</v>
          </cell>
          <cell r="T27">
            <v>1.3257099999999999E-3</v>
          </cell>
          <cell r="X27">
            <v>7.7040936554751804E-2</v>
          </cell>
          <cell r="AF27">
            <v>1.3257099999999999E-3</v>
          </cell>
          <cell r="AJ27">
            <v>7.6294521426254605E-2</v>
          </cell>
          <cell r="AL27">
            <v>1.59986E-3</v>
          </cell>
          <cell r="AP27">
            <v>8.0203857837560788E-2</v>
          </cell>
          <cell r="AR27">
            <v>1.3257099999999999E-3</v>
          </cell>
          <cell r="AV27">
            <v>7.6154871729111187E-2</v>
          </cell>
          <cell r="AX27">
            <v>1.3257099999999999E-3</v>
          </cell>
          <cell r="BB27">
            <v>7.658954447051014E-2</v>
          </cell>
        </row>
        <row r="28">
          <cell r="B28">
            <v>1.59986E-3</v>
          </cell>
          <cell r="F28">
            <v>7.7289352818371598E-2</v>
          </cell>
          <cell r="H28">
            <v>1.59986E-3</v>
          </cell>
          <cell r="L28">
            <v>7.8299129923868338E-2</v>
          </cell>
          <cell r="N28">
            <v>1.59986E-3</v>
          </cell>
          <cell r="R28">
            <v>7.8190931706524316E-2</v>
          </cell>
          <cell r="T28">
            <v>1.59986E-3</v>
          </cell>
          <cell r="X28">
            <v>7.8358475116572693E-2</v>
          </cell>
          <cell r="AF28">
            <v>1.59986E-3</v>
          </cell>
          <cell r="AJ28">
            <v>7.7156451189479072E-2</v>
          </cell>
          <cell r="AL28">
            <v>1.9307E-3</v>
          </cell>
          <cell r="AP28">
            <v>8.1286187911120328E-2</v>
          </cell>
          <cell r="AR28">
            <v>1.59986E-3</v>
          </cell>
          <cell r="AV28">
            <v>7.8227899941244849E-2</v>
          </cell>
          <cell r="AX28">
            <v>1.59986E-3</v>
          </cell>
          <cell r="BB28">
            <v>7.7360807195629627E-2</v>
          </cell>
        </row>
        <row r="29">
          <cell r="B29">
            <v>1.9307E-3</v>
          </cell>
          <cell r="F29">
            <v>7.8655762158802503E-2</v>
          </cell>
          <cell r="H29">
            <v>1.9307E-3</v>
          </cell>
          <cell r="L29">
            <v>7.9798966696016993E-2</v>
          </cell>
          <cell r="N29">
            <v>1.9307E-3</v>
          </cell>
          <cell r="R29">
            <v>7.9752734241466838E-2</v>
          </cell>
          <cell r="T29">
            <v>1.9307E-3</v>
          </cell>
          <cell r="X29">
            <v>7.9937015590200458E-2</v>
          </cell>
          <cell r="AF29">
            <v>1.9307E-3</v>
          </cell>
          <cell r="AJ29">
            <v>7.8954958305277878E-2</v>
          </cell>
          <cell r="AL29">
            <v>2.3299499999999999E-3</v>
          </cell>
          <cell r="AP29">
            <v>8.2457639434322633E-2</v>
          </cell>
          <cell r="AR29">
            <v>1.9307E-3</v>
          </cell>
          <cell r="AV29">
            <v>7.92470300927125E-2</v>
          </cell>
          <cell r="AX29">
            <v>1.9307E-3</v>
          </cell>
          <cell r="BB29">
            <v>7.898042678821153E-2</v>
          </cell>
        </row>
        <row r="30">
          <cell r="B30">
            <v>2.3299499999999999E-3</v>
          </cell>
          <cell r="F30">
            <v>7.9710044850747883E-2</v>
          </cell>
          <cell r="H30">
            <v>2.3299499999999999E-3</v>
          </cell>
          <cell r="L30">
            <v>8.0813943217665621E-2</v>
          </cell>
          <cell r="N30">
            <v>2.3299499999999999E-3</v>
          </cell>
          <cell r="R30">
            <v>8.1100370823408222E-2</v>
          </cell>
          <cell r="T30">
            <v>2.3299499999999999E-3</v>
          </cell>
          <cell r="X30">
            <v>8.071938539453638E-2</v>
          </cell>
          <cell r="AF30">
            <v>2.3299499999999999E-3</v>
          </cell>
          <cell r="AJ30">
            <v>8.0270568896328262E-2</v>
          </cell>
          <cell r="AL30">
            <v>2.8117699999999999E-3</v>
          </cell>
          <cell r="AP30">
            <v>8.3432196090007363E-2</v>
          </cell>
          <cell r="AR30">
            <v>2.3299499999999999E-3</v>
          </cell>
          <cell r="AV30">
            <v>8.0628003176033816E-2</v>
          </cell>
          <cell r="AX30">
            <v>2.3299499999999999E-3</v>
          </cell>
          <cell r="BB30">
            <v>7.961944118972511E-2</v>
          </cell>
        </row>
        <row r="31">
          <cell r="B31">
            <v>2.8117699999999999E-3</v>
          </cell>
          <cell r="F31">
            <v>8.0383485491345316E-2</v>
          </cell>
          <cell r="H31">
            <v>2.8117699999999999E-3</v>
          </cell>
          <cell r="L31">
            <v>8.1698661341432624E-2</v>
          </cell>
          <cell r="N31">
            <v>2.8117699999999999E-3</v>
          </cell>
          <cell r="R31">
            <v>8.1968399975815953E-2</v>
          </cell>
          <cell r="T31">
            <v>2.8117699999999999E-3</v>
          </cell>
          <cell r="X31">
            <v>8.1496666156904735E-2</v>
          </cell>
          <cell r="AF31">
            <v>2.8117699999999999E-3</v>
          </cell>
          <cell r="AJ31">
            <v>8.1193754467826326E-2</v>
          </cell>
          <cell r="AL31">
            <v>3.3932200000000002E-3</v>
          </cell>
          <cell r="AP31">
            <v>8.3989185493425114E-2</v>
          </cell>
          <cell r="AR31">
            <v>2.8117699999999999E-3</v>
          </cell>
          <cell r="AV31">
            <v>8.1483678963784389E-2</v>
          </cell>
          <cell r="AX31">
            <v>2.8117699999999999E-3</v>
          </cell>
          <cell r="BB31">
            <v>8.0147663571344743E-2</v>
          </cell>
        </row>
        <row r="32">
          <cell r="B32">
            <v>3.3932200000000002E-3</v>
          </cell>
          <cell r="F32">
            <v>8.1430485792256327E-2</v>
          </cell>
          <cell r="H32">
            <v>3.3932200000000002E-3</v>
          </cell>
          <cell r="L32">
            <v>8.2312509062188718E-2</v>
          </cell>
          <cell r="N32">
            <v>3.3932200000000002E-3</v>
          </cell>
          <cell r="R32">
            <v>8.2673676331036589E-2</v>
          </cell>
          <cell r="T32">
            <v>3.3932200000000002E-3</v>
          </cell>
          <cell r="X32">
            <v>8.1977425866875703E-2</v>
          </cell>
          <cell r="AF32">
            <v>3.3932200000000002E-3</v>
          </cell>
          <cell r="AJ32">
            <v>8.2168124672140325E-2</v>
          </cell>
          <cell r="AL32">
            <v>4.0949100000000002E-3</v>
          </cell>
          <cell r="AP32">
            <v>8.4037476525735608E-2</v>
          </cell>
          <cell r="AR32">
            <v>3.3932200000000002E-3</v>
          </cell>
          <cell r="AV32">
            <v>8.2529653544420933E-2</v>
          </cell>
          <cell r="AX32">
            <v>3.3932200000000002E-3</v>
          </cell>
          <cell r="BB32">
            <v>8.1244809060420489E-2</v>
          </cell>
        </row>
        <row r="33">
          <cell r="B33">
            <v>4.0949100000000002E-3</v>
          </cell>
          <cell r="F33">
            <v>8.1692885557924352E-2</v>
          </cell>
          <cell r="H33">
            <v>4.0949100000000002E-3</v>
          </cell>
          <cell r="L33">
            <v>8.2776147461116362E-2</v>
          </cell>
          <cell r="N33">
            <v>4.0949100000000002E-3</v>
          </cell>
          <cell r="R33">
            <v>8.3078518209191404E-2</v>
          </cell>
          <cell r="T33">
            <v>4.0949100000000002E-3</v>
          </cell>
          <cell r="X33">
            <v>8.2521241736692619E-2</v>
          </cell>
          <cell r="AF33">
            <v>4.0949100000000002E-3</v>
          </cell>
          <cell r="AJ33">
            <v>8.264305051881482E-2</v>
          </cell>
          <cell r="AL33">
            <v>4.9417100000000002E-3</v>
          </cell>
          <cell r="AP33">
            <v>8.4393305353814771E-2</v>
          </cell>
          <cell r="AR33">
            <v>4.0949100000000002E-3</v>
          </cell>
          <cell r="AV33">
            <v>8.3040610904757381E-2</v>
          </cell>
          <cell r="AX33">
            <v>4.0949100000000002E-3</v>
          </cell>
          <cell r="BB33">
            <v>8.1534027854092028E-2</v>
          </cell>
        </row>
        <row r="34">
          <cell r="B34">
            <v>4.9417100000000002E-3</v>
          </cell>
          <cell r="F34">
            <v>8.192285848420891E-2</v>
          </cell>
          <cell r="H34">
            <v>4.9417100000000002E-3</v>
          </cell>
          <cell r="L34">
            <v>8.3105896541885299E-2</v>
          </cell>
          <cell r="N34">
            <v>4.9417100000000002E-3</v>
          </cell>
          <cell r="R34">
            <v>8.32081156118024E-2</v>
          </cell>
          <cell r="T34">
            <v>4.9417100000000002E-3</v>
          </cell>
          <cell r="X34">
            <v>8.3035175070977449E-2</v>
          </cell>
          <cell r="AF34">
            <v>4.9417100000000002E-3</v>
          </cell>
          <cell r="AJ34">
            <v>8.3111185197026941E-2</v>
          </cell>
          <cell r="AL34">
            <v>5.9636200000000002E-3</v>
          </cell>
          <cell r="AP34">
            <v>8.4444026782390574E-2</v>
          </cell>
          <cell r="AR34">
            <v>4.9417100000000002E-3</v>
          </cell>
          <cell r="AV34">
            <v>8.3539623126407656E-2</v>
          </cell>
          <cell r="AX34">
            <v>4.9417100000000002E-3</v>
          </cell>
          <cell r="BB34">
            <v>8.192467283592117E-2</v>
          </cell>
        </row>
        <row r="35">
          <cell r="B35">
            <v>5.9636200000000002E-3</v>
          </cell>
          <cell r="F35">
            <v>8.2043440561269831E-2</v>
          </cell>
          <cell r="H35">
            <v>5.9636200000000002E-3</v>
          </cell>
          <cell r="L35">
            <v>8.3334563235082051E-2</v>
          </cell>
          <cell r="N35">
            <v>5.9636200000000002E-3</v>
          </cell>
          <cell r="R35">
            <v>8.3325836991625893E-2</v>
          </cell>
          <cell r="T35">
            <v>5.9636200000000002E-3</v>
          </cell>
          <cell r="X35">
            <v>8.319049251964411E-2</v>
          </cell>
          <cell r="AF35">
            <v>5.9636200000000002E-3</v>
          </cell>
          <cell r="AJ35">
            <v>8.3315040696758005E-2</v>
          </cell>
          <cell r="AL35">
            <v>7.1968600000000002E-3</v>
          </cell>
          <cell r="AP35">
            <v>8.4344193717815819E-2</v>
          </cell>
          <cell r="AR35">
            <v>5.9636200000000002E-3</v>
          </cell>
          <cell r="AV35">
            <v>8.3845130809810153E-2</v>
          </cell>
          <cell r="AX35">
            <v>5.9636200000000002E-3</v>
          </cell>
          <cell r="BB35">
            <v>8.2037036900406118E-2</v>
          </cell>
        </row>
        <row r="36">
          <cell r="B36">
            <v>7.1968600000000002E-3</v>
          </cell>
          <cell r="F36">
            <v>8.2064860369661194E-2</v>
          </cell>
          <cell r="H36">
            <v>7.1968600000000002E-3</v>
          </cell>
          <cell r="L36">
            <v>8.3297622852188294E-2</v>
          </cell>
          <cell r="N36">
            <v>7.1968600000000002E-3</v>
          </cell>
          <cell r="R36">
            <v>8.334329415884148E-2</v>
          </cell>
          <cell r="T36">
            <v>7.1968600000000002E-3</v>
          </cell>
          <cell r="X36">
            <v>8.3071473531512341E-2</v>
          </cell>
          <cell r="AF36">
            <v>7.1968600000000002E-3</v>
          </cell>
          <cell r="AJ36">
            <v>8.3415247205031073E-2</v>
          </cell>
          <cell r="AL36">
            <v>8.6851099999999994E-3</v>
          </cell>
          <cell r="AP36">
            <v>8.40844749231731E-2</v>
          </cell>
          <cell r="AR36">
            <v>7.1968600000000002E-3</v>
          </cell>
          <cell r="AV36">
            <v>8.3700577335115586E-2</v>
          </cell>
          <cell r="AX36">
            <v>7.1968600000000002E-3</v>
          </cell>
          <cell r="BB36">
            <v>8.1837246799298574E-2</v>
          </cell>
        </row>
        <row r="37">
          <cell r="B37">
            <v>8.6851099999999994E-3</v>
          </cell>
          <cell r="F37">
            <v>8.1915712293799389E-2</v>
          </cell>
          <cell r="H37">
            <v>8.6851099999999994E-3</v>
          </cell>
          <cell r="L37">
            <v>8.3072017280149596E-2</v>
          </cell>
          <cell r="N37">
            <v>8.6851099999999994E-3</v>
          </cell>
          <cell r="R37">
            <v>8.3052650110361281E-2</v>
          </cell>
          <cell r="T37">
            <v>8.6851099999999994E-3</v>
          </cell>
          <cell r="X37">
            <v>8.2909408401275281E-2</v>
          </cell>
          <cell r="AF37">
            <v>8.6851099999999994E-3</v>
          </cell>
          <cell r="AJ37">
            <v>8.3217143363757046E-2</v>
          </cell>
          <cell r="AL37">
            <v>1.04811E-2</v>
          </cell>
          <cell r="AP37">
            <v>8.385230309795727E-2</v>
          </cell>
          <cell r="AR37">
            <v>8.6851099999999994E-3</v>
          </cell>
          <cell r="AV37">
            <v>8.3714758247160945E-2</v>
          </cell>
          <cell r="AX37">
            <v>8.6851099999999994E-3</v>
          </cell>
          <cell r="BB37">
            <v>8.1670318280367193E-2</v>
          </cell>
        </row>
        <row r="38">
          <cell r="B38">
            <v>1.04811E-2</v>
          </cell>
          <cell r="F38">
            <v>8.1691984810754584E-2</v>
          </cell>
          <cell r="H38">
            <v>1.04811E-2</v>
          </cell>
          <cell r="L38">
            <v>8.2918268883991189E-2</v>
          </cell>
          <cell r="N38">
            <v>1.04811E-2</v>
          </cell>
          <cell r="R38">
            <v>8.2813580826439956E-2</v>
          </cell>
          <cell r="T38">
            <v>1.04811E-2</v>
          </cell>
          <cell r="X38">
            <v>8.2478134165307068E-2</v>
          </cell>
          <cell r="AF38">
            <v>1.04811E-2</v>
          </cell>
          <cell r="AJ38">
            <v>8.3083208251042345E-2</v>
          </cell>
          <cell r="AL38">
            <v>1.2648599999999999E-2</v>
          </cell>
          <cell r="AP38">
            <v>8.3430802934712139E-2</v>
          </cell>
          <cell r="AR38">
            <v>1.04811E-2</v>
          </cell>
          <cell r="AV38">
            <v>8.353956874755511E-2</v>
          </cell>
          <cell r="AX38">
            <v>1.04811E-2</v>
          </cell>
          <cell r="BB38">
            <v>8.1396509717491475E-2</v>
          </cell>
        </row>
        <row r="39">
          <cell r="B39">
            <v>1.2648599999999999E-2</v>
          </cell>
          <cell r="F39">
            <v>8.1244332337175651E-2</v>
          </cell>
          <cell r="H39">
            <v>1.2648599999999999E-2</v>
          </cell>
          <cell r="L39">
            <v>8.2486600730515627E-2</v>
          </cell>
          <cell r="N39">
            <v>1.2648599999999999E-2</v>
          </cell>
          <cell r="R39">
            <v>8.2406077510554537E-2</v>
          </cell>
          <cell r="T39">
            <v>1.2648599999999999E-2</v>
          </cell>
          <cell r="X39">
            <v>8.2219818161693783E-2</v>
          </cell>
          <cell r="AF39">
            <v>1.2648599999999999E-2</v>
          </cell>
          <cell r="AJ39">
            <v>8.280933889916671E-2</v>
          </cell>
          <cell r="AL39">
            <v>1.52642E-2</v>
          </cell>
          <cell r="AP39">
            <v>8.2953273279962256E-2</v>
          </cell>
          <cell r="AR39">
            <v>1.2648599999999999E-2</v>
          </cell>
          <cell r="AV39">
            <v>8.3274357162057458E-2</v>
          </cell>
          <cell r="AX39">
            <v>1.2648599999999999E-2</v>
          </cell>
          <cell r="BB39">
            <v>8.0980543143114647E-2</v>
          </cell>
        </row>
        <row r="40">
          <cell r="B40">
            <v>1.52642E-2</v>
          </cell>
          <cell r="F40">
            <v>8.0787531740936308E-2</v>
          </cell>
          <cell r="H40">
            <v>1.52642E-2</v>
          </cell>
          <cell r="L40">
            <v>8.2065584701458305E-2</v>
          </cell>
          <cell r="N40">
            <v>1.52642E-2</v>
          </cell>
          <cell r="R40">
            <v>8.1923447805977379E-2</v>
          </cell>
          <cell r="T40">
            <v>1.52642E-2</v>
          </cell>
          <cell r="X40">
            <v>8.1694689666015896E-2</v>
          </cell>
          <cell r="AF40">
            <v>1.52642E-2</v>
          </cell>
          <cell r="AJ40">
            <v>8.2325761847984166E-2</v>
          </cell>
          <cell r="AL40">
            <v>1.8420700000000002E-2</v>
          </cell>
          <cell r="AP40">
            <v>8.2340671852861161E-2</v>
          </cell>
          <cell r="AR40">
            <v>1.52642E-2</v>
          </cell>
          <cell r="AV40">
            <v>8.2852267003839034E-2</v>
          </cell>
          <cell r="AX40">
            <v>1.52642E-2</v>
          </cell>
          <cell r="BB40">
            <v>8.0490440245803901E-2</v>
          </cell>
        </row>
        <row r="41">
          <cell r="B41">
            <v>1.8420700000000002E-2</v>
          </cell>
          <cell r="F41">
            <v>8.0249439597843725E-2</v>
          </cell>
          <cell r="H41">
            <v>1.8420700000000002E-2</v>
          </cell>
          <cell r="L41">
            <v>8.1534529523850888E-2</v>
          </cell>
          <cell r="N41">
            <v>1.8420700000000002E-2</v>
          </cell>
          <cell r="R41">
            <v>8.1319583512027213E-2</v>
          </cell>
          <cell r="T41">
            <v>1.8420700000000002E-2</v>
          </cell>
          <cell r="X41">
            <v>8.1130024483325819E-2</v>
          </cell>
          <cell r="AF41">
            <v>1.8420700000000002E-2</v>
          </cell>
          <cell r="AJ41">
            <v>8.1812120820598563E-2</v>
          </cell>
          <cell r="AL41">
            <v>2.223E-2</v>
          </cell>
          <cell r="AP41">
            <v>8.1634864777327926E-2</v>
          </cell>
          <cell r="AR41">
            <v>1.8420700000000002E-2</v>
          </cell>
          <cell r="AV41">
            <v>8.2340671852861161E-2</v>
          </cell>
          <cell r="AX41">
            <v>1.8420700000000002E-2</v>
          </cell>
          <cell r="BB41">
            <v>7.9942660050920974E-2</v>
          </cell>
        </row>
        <row r="42">
          <cell r="B42">
            <v>2.223E-2</v>
          </cell>
          <cell r="F42">
            <v>7.9548879082321181E-2</v>
          </cell>
          <cell r="H42">
            <v>2.223E-2</v>
          </cell>
          <cell r="L42">
            <v>8.0840353036437246E-2</v>
          </cell>
          <cell r="N42">
            <v>2.223E-2</v>
          </cell>
          <cell r="R42">
            <v>8.0540542600089957E-2</v>
          </cell>
          <cell r="T42">
            <v>2.223E-2</v>
          </cell>
          <cell r="X42">
            <v>8.0397254251012143E-2</v>
          </cell>
          <cell r="AF42">
            <v>2.223E-2</v>
          </cell>
          <cell r="AJ42">
            <v>8.1095036167341428E-2</v>
          </cell>
          <cell r="AL42">
            <v>2.6827E-2</v>
          </cell>
          <cell r="AP42">
            <v>8.0822433518470196E-2</v>
          </cell>
          <cell r="AR42">
            <v>2.223E-2</v>
          </cell>
          <cell r="AV42">
            <v>8.1670634907782272E-2</v>
          </cell>
          <cell r="AX42">
            <v>2.223E-2</v>
          </cell>
          <cell r="BB42">
            <v>7.9210052091767874E-2</v>
          </cell>
        </row>
        <row r="43">
          <cell r="B43">
            <v>2.6827E-2</v>
          </cell>
          <cell r="F43">
            <v>7.8757099265665195E-2</v>
          </cell>
          <cell r="H43">
            <v>2.6827E-2</v>
          </cell>
          <cell r="L43">
            <v>7.9933026354046297E-2</v>
          </cell>
          <cell r="N43">
            <v>2.6827E-2</v>
          </cell>
          <cell r="R43">
            <v>7.9748647332910871E-2</v>
          </cell>
          <cell r="T43">
            <v>2.6827E-2</v>
          </cell>
          <cell r="X43">
            <v>7.9522827077198349E-2</v>
          </cell>
          <cell r="AF43">
            <v>2.6827E-2</v>
          </cell>
          <cell r="AJ43">
            <v>8.025835591009059E-2</v>
          </cell>
          <cell r="AL43">
            <v>3.2374600000000003E-2</v>
          </cell>
          <cell r="AP43">
            <v>7.9918598036732486E-2</v>
          </cell>
          <cell r="AR43">
            <v>2.6827E-2</v>
          </cell>
          <cell r="AV43">
            <v>8.0902757445856788E-2</v>
          </cell>
          <cell r="AX43">
            <v>2.6827E-2</v>
          </cell>
          <cell r="BB43">
            <v>7.834667976292542E-2</v>
          </cell>
        </row>
        <row r="44">
          <cell r="B44">
            <v>3.2374600000000003E-2</v>
          </cell>
          <cell r="F44">
            <v>7.7815044263095143E-2</v>
          </cell>
          <cell r="H44">
            <v>3.2374600000000003E-2</v>
          </cell>
          <cell r="L44">
            <v>7.9008676493300289E-2</v>
          </cell>
          <cell r="N44">
            <v>3.2374600000000003E-2</v>
          </cell>
          <cell r="R44">
            <v>7.8762918831429565E-2</v>
          </cell>
          <cell r="T44">
            <v>3.2374600000000003E-2</v>
          </cell>
          <cell r="X44">
            <v>7.8554074552272452E-2</v>
          </cell>
          <cell r="AF44">
            <v>3.2374600000000003E-2</v>
          </cell>
          <cell r="AJ44">
            <v>7.9324058799182057E-2</v>
          </cell>
          <cell r="AL44">
            <v>3.9069399999999997E-2</v>
          </cell>
          <cell r="AP44">
            <v>7.8828588972443922E-2</v>
          </cell>
          <cell r="AR44">
            <v>3.2374600000000003E-2</v>
          </cell>
          <cell r="AV44">
            <v>7.9949159340964832E-2</v>
          </cell>
          <cell r="AX44">
            <v>3.2374600000000003E-2</v>
          </cell>
          <cell r="BB44">
            <v>7.7384154800368199E-2</v>
          </cell>
        </row>
        <row r="45">
          <cell r="B45">
            <v>3.9069399999999997E-2</v>
          </cell>
          <cell r="F45">
            <v>7.6700314875580392E-2</v>
          </cell>
          <cell r="H45">
            <v>3.9069399999999997E-2</v>
          </cell>
          <cell r="L45">
            <v>7.7846297050888955E-2</v>
          </cell>
          <cell r="N45">
            <v>3.9069399999999997E-2</v>
          </cell>
          <cell r="R45">
            <v>7.7619595949771442E-2</v>
          </cell>
          <cell r="T45">
            <v>3.9069399999999997E-2</v>
          </cell>
          <cell r="X45">
            <v>7.7399159239711898E-2</v>
          </cell>
          <cell r="AF45">
            <v>3.9069399999999997E-2</v>
          </cell>
          <cell r="AJ45">
            <v>7.8196099863320156E-2</v>
          </cell>
          <cell r="AL45">
            <v>4.7148700000000002E-2</v>
          </cell>
          <cell r="AP45">
            <v>7.7604444109805784E-2</v>
          </cell>
          <cell r="AR45">
            <v>3.9069399999999997E-2</v>
          </cell>
          <cell r="AV45">
            <v>7.8838221574941011E-2</v>
          </cell>
          <cell r="AX45">
            <v>3.9069399999999997E-2</v>
          </cell>
          <cell r="BB45">
            <v>7.6249654409845061E-2</v>
          </cell>
        </row>
        <row r="46">
          <cell r="B46">
            <v>4.7148700000000002E-2</v>
          </cell>
          <cell r="F46">
            <v>7.5424354690585324E-2</v>
          </cell>
          <cell r="H46">
            <v>4.7148700000000002E-2</v>
          </cell>
          <cell r="L46">
            <v>7.6554405275224988E-2</v>
          </cell>
          <cell r="N46">
            <v>4.7148700000000002E-2</v>
          </cell>
          <cell r="R46">
            <v>7.6306440516917748E-2</v>
          </cell>
          <cell r="T46">
            <v>4.7148700000000002E-2</v>
          </cell>
          <cell r="X46">
            <v>7.6078908262581998E-2</v>
          </cell>
          <cell r="AF46">
            <v>4.7148700000000002E-2</v>
          </cell>
          <cell r="AJ46">
            <v>7.6907050756436557E-2</v>
          </cell>
          <cell r="AL46">
            <v>5.6898700000000003E-2</v>
          </cell>
          <cell r="AP46">
            <v>7.6205545188202883E-2</v>
          </cell>
          <cell r="AR46">
            <v>4.7148700000000002E-2</v>
          </cell>
          <cell r="AV46">
            <v>7.7590540014889062E-2</v>
          </cell>
          <cell r="AX46">
            <v>4.7148700000000002E-2</v>
          </cell>
          <cell r="BB46">
            <v>7.4948357600527704E-2</v>
          </cell>
        </row>
        <row r="47">
          <cell r="B47">
            <v>5.6898700000000003E-2</v>
          </cell>
          <cell r="F47">
            <v>7.3962524310748762E-2</v>
          </cell>
          <cell r="H47">
            <v>5.6898700000000003E-2</v>
          </cell>
          <cell r="L47">
            <v>7.50293582805934E-2</v>
          </cell>
          <cell r="N47">
            <v>5.6898700000000003E-2</v>
          </cell>
          <cell r="R47">
            <v>7.4837110197596771E-2</v>
          </cell>
          <cell r="T47">
            <v>5.6898700000000003E-2</v>
          </cell>
          <cell r="X47">
            <v>7.4555087936982734E-2</v>
          </cell>
          <cell r="AF47">
            <v>5.6898700000000003E-2</v>
          </cell>
          <cell r="AJ47">
            <v>7.5434029494522728E-2</v>
          </cell>
          <cell r="AL47">
            <v>6.8664900000000001E-2</v>
          </cell>
          <cell r="AP47">
            <v>7.4627755286907863E-2</v>
          </cell>
          <cell r="AR47">
            <v>5.6898700000000003E-2</v>
          </cell>
          <cell r="AV47">
            <v>7.6147830864325541E-2</v>
          </cell>
          <cell r="AX47">
            <v>5.6898700000000003E-2</v>
          </cell>
          <cell r="BB47">
            <v>7.3475570056960871E-2</v>
          </cell>
        </row>
        <row r="48">
          <cell r="B48">
            <v>6.8664900000000001E-2</v>
          </cell>
          <cell r="F48">
            <v>7.2306554032700837E-2</v>
          </cell>
          <cell r="H48">
            <v>6.8664900000000001E-2</v>
          </cell>
          <cell r="L48">
            <v>7.331506822262901E-2</v>
          </cell>
          <cell r="N48">
            <v>6.8664900000000001E-2</v>
          </cell>
          <cell r="R48">
            <v>7.3123088972677441E-2</v>
          </cell>
          <cell r="T48">
            <v>6.8664900000000001E-2</v>
          </cell>
          <cell r="X48">
            <v>7.284011572142389E-2</v>
          </cell>
          <cell r="AF48">
            <v>6.8664900000000001E-2</v>
          </cell>
          <cell r="AJ48">
            <v>7.3760724824473642E-2</v>
          </cell>
          <cell r="AL48">
            <v>8.2864300000000002E-2</v>
          </cell>
          <cell r="AP48">
            <v>7.2838066139459326E-2</v>
          </cell>
          <cell r="AR48">
            <v>6.8664900000000001E-2</v>
          </cell>
          <cell r="AV48">
            <v>7.4499751605259748E-2</v>
          </cell>
          <cell r="AX48">
            <v>6.8664900000000001E-2</v>
          </cell>
          <cell r="BB48">
            <v>7.1836667904562598E-2</v>
          </cell>
        </row>
        <row r="49">
          <cell r="B49">
            <v>7.35904E-2</v>
          </cell>
          <cell r="F49">
            <v>7.1619814568204543E-2</v>
          </cell>
          <cell r="H49">
            <v>7.35904E-2</v>
          </cell>
          <cell r="L49">
            <v>7.2485766866330389E-2</v>
          </cell>
          <cell r="N49">
            <v>7.35904E-2</v>
          </cell>
          <cell r="R49">
            <v>7.2237063285428518E-2</v>
          </cell>
          <cell r="T49">
            <v>7.35904E-2</v>
          </cell>
          <cell r="X49">
            <v>7.2068173321520185E-2</v>
          </cell>
          <cell r="AF49">
            <v>7.35904E-2</v>
          </cell>
          <cell r="AJ49">
            <v>7.3641525987085274E-2</v>
          </cell>
          <cell r="AL49">
            <v>7.35904E-2</v>
          </cell>
          <cell r="AP49">
            <v>7.4266751559986091E-2</v>
          </cell>
          <cell r="AR49">
            <v>7.35904E-2</v>
          </cell>
          <cell r="AV49">
            <v>7.4178411640648784E-2</v>
          </cell>
          <cell r="AX49">
            <v>7.35904E-2</v>
          </cell>
          <cell r="BB49">
            <v>7.0878988808322815E-2</v>
          </cell>
        </row>
        <row r="50">
          <cell r="B50">
            <v>7.9706600000000002E-2</v>
          </cell>
          <cell r="F50">
            <v>7.0814347017687365E-2</v>
          </cell>
          <cell r="H50">
            <v>7.9706600000000002E-2</v>
          </cell>
          <cell r="L50">
            <v>7.1788828252616468E-2</v>
          </cell>
          <cell r="N50">
            <v>7.9706600000000002E-2</v>
          </cell>
          <cell r="R50">
            <v>7.1330847533328481E-2</v>
          </cell>
          <cell r="T50">
            <v>7.9706600000000002E-2</v>
          </cell>
          <cell r="X50">
            <v>7.1307925466648922E-2</v>
          </cell>
          <cell r="AF50">
            <v>7.9706600000000002E-2</v>
          </cell>
          <cell r="AJ50">
            <v>7.2882494097101111E-2</v>
          </cell>
          <cell r="AL50">
            <v>7.9706600000000002E-2</v>
          </cell>
          <cell r="AP50">
            <v>7.3518610930587924E-2</v>
          </cell>
          <cell r="AR50">
            <v>7.9706600000000002E-2</v>
          </cell>
          <cell r="AV50">
            <v>7.3403922560992443E-2</v>
          </cell>
          <cell r="AX50">
            <v>7.9706600000000002E-2</v>
          </cell>
          <cell r="BB50">
            <v>7.0127396827866187E-2</v>
          </cell>
        </row>
        <row r="51">
          <cell r="B51">
            <v>8.6331099999999994E-2</v>
          </cell>
          <cell r="F51">
            <v>6.943039741182494E-2</v>
          </cell>
          <cell r="H51">
            <v>8.6331099999999994E-2</v>
          </cell>
          <cell r="L51">
            <v>7.0279961890906059E-2</v>
          </cell>
          <cell r="N51">
            <v>8.6331099999999994E-2</v>
          </cell>
          <cell r="R51">
            <v>6.9833681164725117E-2</v>
          </cell>
          <cell r="T51">
            <v>8.6331099999999994E-2</v>
          </cell>
          <cell r="X51">
            <v>6.9725080671971057E-2</v>
          </cell>
          <cell r="AF51">
            <v>8.6331099999999994E-2</v>
          </cell>
          <cell r="AJ51">
            <v>7.1304976816002577E-2</v>
          </cell>
          <cell r="AL51">
            <v>8.6331099999999994E-2</v>
          </cell>
          <cell r="AP51">
            <v>7.1746528006709054E-2</v>
          </cell>
          <cell r="AR51">
            <v>8.6331099999999994E-2</v>
          </cell>
          <cell r="AV51">
            <v>7.1814026277899859E-2</v>
          </cell>
          <cell r="AX51">
            <v>8.6331099999999994E-2</v>
          </cell>
          <cell r="BB51">
            <v>6.9368413445444338E-2</v>
          </cell>
        </row>
        <row r="52">
          <cell r="B52">
            <v>9.3506099999999995E-2</v>
          </cell>
          <cell r="F52">
            <v>6.8899107245409652E-2</v>
          </cell>
          <cell r="H52">
            <v>9.3506099999999995E-2</v>
          </cell>
          <cell r="L52">
            <v>7.0057863690176359E-2</v>
          </cell>
          <cell r="N52">
            <v>9.3506099999999995E-2</v>
          </cell>
          <cell r="R52">
            <v>6.9709600892348206E-2</v>
          </cell>
          <cell r="T52">
            <v>9.3506099999999995E-2</v>
          </cell>
          <cell r="X52">
            <v>6.9471144791623224E-2</v>
          </cell>
          <cell r="AF52">
            <v>9.3506099999999995E-2</v>
          </cell>
          <cell r="AJ52">
            <v>7.1111169046725292E-2</v>
          </cell>
          <cell r="AL52">
            <v>9.3506099999999995E-2</v>
          </cell>
          <cell r="AP52">
            <v>7.196156276435442E-2</v>
          </cell>
          <cell r="AR52">
            <v>9.3506099999999995E-2</v>
          </cell>
          <cell r="AV52">
            <v>7.1548699860223025E-2</v>
          </cell>
          <cell r="AX52">
            <v>9.3506099999999995E-2</v>
          </cell>
          <cell r="BB52">
            <v>6.7917710267030695E-2</v>
          </cell>
        </row>
        <row r="53">
          <cell r="B53">
            <v>0.10127700000000001</v>
          </cell>
          <cell r="F53">
            <v>6.8317779081133914E-2</v>
          </cell>
          <cell r="H53">
            <v>0.10127700000000001</v>
          </cell>
          <cell r="L53">
            <v>6.9165832400248817E-2</v>
          </cell>
          <cell r="N53">
            <v>0.10127700000000001</v>
          </cell>
          <cell r="R53">
            <v>6.8902299752164844E-2</v>
          </cell>
          <cell r="T53">
            <v>0.10127700000000001</v>
          </cell>
          <cell r="X53">
            <v>6.893375111822031E-2</v>
          </cell>
          <cell r="AF53">
            <v>0.10127700000000001</v>
          </cell>
          <cell r="AJ53">
            <v>7.0131985386612944E-2</v>
          </cell>
          <cell r="AL53">
            <v>0.10127700000000001</v>
          </cell>
          <cell r="AP53">
            <v>7.0790067675780277E-2</v>
          </cell>
          <cell r="AR53">
            <v>0.10127700000000001</v>
          </cell>
          <cell r="AV53">
            <v>7.0584491878708883E-2</v>
          </cell>
          <cell r="AX53">
            <v>0.10127700000000001</v>
          </cell>
          <cell r="BB53">
            <v>6.7503780799194293E-2</v>
          </cell>
        </row>
        <row r="54">
          <cell r="B54">
            <v>0.109695</v>
          </cell>
          <cell r="F54">
            <v>6.7510180154063529E-2</v>
          </cell>
          <cell r="H54">
            <v>0.109695</v>
          </cell>
          <cell r="L54">
            <v>6.8314438287980311E-2</v>
          </cell>
          <cell r="N54">
            <v>0.109695</v>
          </cell>
          <cell r="R54">
            <v>6.8026285719494956E-2</v>
          </cell>
          <cell r="T54">
            <v>0.109695</v>
          </cell>
          <cell r="X54">
            <v>6.7929858352705222E-2</v>
          </cell>
          <cell r="AF54">
            <v>0.109695</v>
          </cell>
          <cell r="AJ54">
            <v>6.9217267733260396E-2</v>
          </cell>
          <cell r="AL54">
            <v>0.109695</v>
          </cell>
          <cell r="AP54">
            <v>6.9893464460549698E-2</v>
          </cell>
          <cell r="AR54">
            <v>0.109695</v>
          </cell>
          <cell r="AV54">
            <v>6.9793861014631475E-2</v>
          </cell>
          <cell r="AX54">
            <v>0.109695</v>
          </cell>
          <cell r="BB54">
            <v>6.6668342294543964E-2</v>
          </cell>
        </row>
        <row r="55">
          <cell r="B55">
            <v>0.118812</v>
          </cell>
          <cell r="F55">
            <v>6.6995687405312587E-2</v>
          </cell>
          <cell r="H55">
            <v>0.118812</v>
          </cell>
          <cell r="L55">
            <v>6.7943347540652455E-2</v>
          </cell>
          <cell r="N55">
            <v>0.118812</v>
          </cell>
          <cell r="R55">
            <v>6.7658339325994007E-2</v>
          </cell>
          <cell r="T55">
            <v>0.118812</v>
          </cell>
          <cell r="X55">
            <v>6.7460049590950408E-2</v>
          </cell>
          <cell r="AF55">
            <v>0.118812</v>
          </cell>
          <cell r="AJ55">
            <v>6.8551947480052514E-2</v>
          </cell>
          <cell r="AL55">
            <v>0.118812</v>
          </cell>
          <cell r="AP55">
            <v>6.9587012961653691E-2</v>
          </cell>
          <cell r="AR55">
            <v>0.118812</v>
          </cell>
          <cell r="AV55">
            <v>6.9365286200047116E-2</v>
          </cell>
          <cell r="AX55">
            <v>0.118812</v>
          </cell>
          <cell r="BB55">
            <v>6.6539406019593988E-2</v>
          </cell>
        </row>
        <row r="56">
          <cell r="B56">
            <v>0.12868599999999999</v>
          </cell>
          <cell r="F56">
            <v>6.6333015339663987E-2</v>
          </cell>
          <cell r="H56">
            <v>0.12868599999999999</v>
          </cell>
          <cell r="L56">
            <v>6.723254750322491E-2</v>
          </cell>
          <cell r="N56">
            <v>0.12868599999999999</v>
          </cell>
          <cell r="R56">
            <v>6.7071387035108718E-2</v>
          </cell>
          <cell r="T56">
            <v>0.12868599999999999</v>
          </cell>
          <cell r="X56">
            <v>6.6705703899414076E-2</v>
          </cell>
          <cell r="AF56">
            <v>0.12868599999999999</v>
          </cell>
          <cell r="AJ56">
            <v>6.7752777178558654E-2</v>
          </cell>
          <cell r="AL56">
            <v>0.12868599999999999</v>
          </cell>
          <cell r="AP56">
            <v>6.8782006465349765E-2</v>
          </cell>
          <cell r="AR56">
            <v>0.12868599999999999</v>
          </cell>
          <cell r="AV56">
            <v>6.8565500396313511E-2</v>
          </cell>
          <cell r="AX56">
            <v>0.12868599999999999</v>
          </cell>
          <cell r="BB56">
            <v>6.5797668806241549E-2</v>
          </cell>
        </row>
        <row r="57">
          <cell r="B57">
            <v>0.139381</v>
          </cell>
          <cell r="F57">
            <v>6.5993586729898621E-2</v>
          </cell>
          <cell r="H57">
            <v>0.139381</v>
          </cell>
          <cell r="L57">
            <v>6.6856744520415248E-2</v>
          </cell>
          <cell r="N57">
            <v>0.139381</v>
          </cell>
          <cell r="R57">
            <v>6.6205302099999266E-2</v>
          </cell>
          <cell r="T57">
            <v>0.139381</v>
          </cell>
          <cell r="X57">
            <v>6.6512742138455011E-2</v>
          </cell>
          <cell r="AF57">
            <v>0.139381</v>
          </cell>
          <cell r="AJ57">
            <v>6.6944642985772809E-2</v>
          </cell>
          <cell r="AL57">
            <v>0.139381</v>
          </cell>
          <cell r="AP57">
            <v>6.8052982716439114E-2</v>
          </cell>
          <cell r="AR57">
            <v>0.139381</v>
          </cell>
          <cell r="AV57">
            <v>6.7899252294071649E-2</v>
          </cell>
          <cell r="AX57">
            <v>0.139381</v>
          </cell>
          <cell r="BB57">
            <v>6.5278983563039433E-2</v>
          </cell>
        </row>
        <row r="58">
          <cell r="B58">
            <v>0.15096499999999999</v>
          </cell>
          <cell r="F58">
            <v>6.5176689378332736E-2</v>
          </cell>
          <cell r="H58">
            <v>0.15096499999999999</v>
          </cell>
          <cell r="L58">
            <v>6.607008384724937E-2</v>
          </cell>
          <cell r="N58">
            <v>0.15096499999999999</v>
          </cell>
          <cell r="R58">
            <v>6.5747572695657938E-2</v>
          </cell>
          <cell r="T58">
            <v>0.15096499999999999</v>
          </cell>
          <cell r="X58">
            <v>6.5543742668830521E-2</v>
          </cell>
          <cell r="AF58">
            <v>0.15096499999999999</v>
          </cell>
          <cell r="AJ58">
            <v>6.6134158805021034E-2</v>
          </cell>
          <cell r="AL58">
            <v>0.15096499999999999</v>
          </cell>
          <cell r="AP58">
            <v>6.7238270354055579E-2</v>
          </cell>
          <cell r="AR58">
            <v>0.15096499999999999</v>
          </cell>
          <cell r="AV58">
            <v>6.6965660146391548E-2</v>
          </cell>
          <cell r="AX58">
            <v>0.15096499999999999</v>
          </cell>
          <cell r="BB58">
            <v>6.4765472844699107E-2</v>
          </cell>
        </row>
        <row r="59">
          <cell r="B59">
            <v>0.16351199999999999</v>
          </cell>
          <cell r="F59">
            <v>6.4357458241596943E-2</v>
          </cell>
          <cell r="H59">
            <v>0.16351199999999999</v>
          </cell>
          <cell r="L59">
            <v>6.518656861881697E-2</v>
          </cell>
          <cell r="N59">
            <v>0.16351199999999999</v>
          </cell>
          <cell r="R59">
            <v>6.4924598879592926E-2</v>
          </cell>
          <cell r="T59">
            <v>0.16351199999999999</v>
          </cell>
          <cell r="X59">
            <v>6.4590857013552522E-2</v>
          </cell>
          <cell r="AF59">
            <v>0.16351199999999999</v>
          </cell>
          <cell r="AJ59">
            <v>6.5420561695777688E-2</v>
          </cell>
          <cell r="AL59">
            <v>0.16351199999999999</v>
          </cell>
          <cell r="AP59">
            <v>6.6577674935172956E-2</v>
          </cell>
          <cell r="AR59">
            <v>0.16351199999999999</v>
          </cell>
          <cell r="AV59">
            <v>6.6095451612114095E-2</v>
          </cell>
          <cell r="AX59">
            <v>0.16351199999999999</v>
          </cell>
          <cell r="BB59">
            <v>6.3703473800088076E-2</v>
          </cell>
        </row>
        <row r="60">
          <cell r="B60">
            <v>0.17710200000000001</v>
          </cell>
          <cell r="F60">
            <v>6.3472864857539724E-2</v>
          </cell>
          <cell r="H60">
            <v>0.17710200000000001</v>
          </cell>
          <cell r="L60">
            <v>6.4244861198631292E-2</v>
          </cell>
          <cell r="N60">
            <v>0.17710200000000001</v>
          </cell>
          <cell r="R60">
            <v>6.4057569152239952E-2</v>
          </cell>
          <cell r="T60">
            <v>0.17710200000000001</v>
          </cell>
          <cell r="X60">
            <v>6.3718556041151425E-2</v>
          </cell>
          <cell r="AF60">
            <v>0.17710200000000001</v>
          </cell>
          <cell r="AJ60">
            <v>6.4429398787139602E-2</v>
          </cell>
          <cell r="AL60">
            <v>0.17710200000000001</v>
          </cell>
          <cell r="AP60">
            <v>6.5632074646249053E-2</v>
          </cell>
          <cell r="AR60">
            <v>0.17710200000000001</v>
          </cell>
          <cell r="AV60">
            <v>6.519439522986753E-2</v>
          </cell>
          <cell r="AX60">
            <v>0.17710200000000001</v>
          </cell>
          <cell r="BB60">
            <v>6.2853564657654903E-2</v>
          </cell>
        </row>
        <row r="61">
          <cell r="B61">
            <v>0.19182099999999999</v>
          </cell>
          <cell r="F61">
            <v>6.2456777474833303E-2</v>
          </cell>
          <cell r="H61">
            <v>0.19182099999999999</v>
          </cell>
          <cell r="L61">
            <v>6.3317357369631067E-2</v>
          </cell>
          <cell r="N61">
            <v>0.19182099999999999</v>
          </cell>
          <cell r="R61">
            <v>6.3204655444398683E-2</v>
          </cell>
          <cell r="T61">
            <v>0.19182099999999999</v>
          </cell>
          <cell r="X61">
            <v>6.2793275564197878E-2</v>
          </cell>
          <cell r="AF61">
            <v>0.19182099999999999</v>
          </cell>
          <cell r="AJ61">
            <v>6.3410037399450531E-2</v>
          </cell>
          <cell r="AL61">
            <v>0.19182099999999999</v>
          </cell>
          <cell r="AP61">
            <v>6.4746999984360426E-2</v>
          </cell>
          <cell r="AR61">
            <v>0.19182099999999999</v>
          </cell>
          <cell r="AV61">
            <v>6.4332778913674726E-2</v>
          </cell>
          <cell r="AX61">
            <v>0.19182099999999999</v>
          </cell>
          <cell r="BB61">
            <v>6.2067742363974748E-2</v>
          </cell>
        </row>
        <row r="62">
          <cell r="B62">
            <v>0.207763</v>
          </cell>
          <cell r="F62">
            <v>6.1522384697949101E-2</v>
          </cell>
          <cell r="H62">
            <v>0.207763</v>
          </cell>
          <cell r="L62">
            <v>6.2356853761256811E-2</v>
          </cell>
          <cell r="N62">
            <v>0.207763</v>
          </cell>
          <cell r="R62">
            <v>6.2191181355679304E-2</v>
          </cell>
          <cell r="T62">
            <v>0.207763</v>
          </cell>
          <cell r="X62">
            <v>6.1849261957133854E-2</v>
          </cell>
          <cell r="AF62">
            <v>0.207763</v>
          </cell>
          <cell r="AJ62">
            <v>6.2627705529858538E-2</v>
          </cell>
          <cell r="AL62">
            <v>0.207763</v>
          </cell>
          <cell r="AP62">
            <v>6.3912624403767743E-2</v>
          </cell>
          <cell r="AR62">
            <v>0.207763</v>
          </cell>
          <cell r="AV62">
            <v>6.3470294441262384E-2</v>
          </cell>
          <cell r="AX62">
            <v>0.207763</v>
          </cell>
          <cell r="BB62">
            <v>6.1133946891409913E-2</v>
          </cell>
        </row>
        <row r="63">
          <cell r="B63">
            <v>0.22503100000000001</v>
          </cell>
          <cell r="F63">
            <v>6.0543375410498992E-2</v>
          </cell>
          <cell r="H63">
            <v>0.22503100000000001</v>
          </cell>
          <cell r="L63">
            <v>6.1491628300100867E-2</v>
          </cell>
          <cell r="N63">
            <v>0.22503100000000001</v>
          </cell>
          <cell r="R63">
            <v>6.125325893765747E-2</v>
          </cell>
          <cell r="T63">
            <v>0.22503100000000001</v>
          </cell>
          <cell r="X63">
            <v>6.0887634201510013E-2</v>
          </cell>
          <cell r="AF63">
            <v>0.22503100000000001</v>
          </cell>
          <cell r="AJ63">
            <v>6.1619308379734339E-2</v>
          </cell>
          <cell r="AL63">
            <v>0.22503100000000001</v>
          </cell>
          <cell r="AP63">
            <v>6.2972327297127942E-2</v>
          </cell>
          <cell r="AR63">
            <v>0.22503100000000001</v>
          </cell>
          <cell r="AV63">
            <v>6.2446602841386298E-2</v>
          </cell>
          <cell r="AX63">
            <v>0.22503100000000001</v>
          </cell>
          <cell r="BB63">
            <v>6.0134963218401019E-2</v>
          </cell>
        </row>
        <row r="64">
          <cell r="B64">
            <v>0.24373300000000001</v>
          </cell>
          <cell r="F64">
            <v>5.9555578079291682E-2</v>
          </cell>
          <cell r="H64">
            <v>0.24373300000000001</v>
          </cell>
          <cell r="L64">
            <v>6.0509743071311635E-2</v>
          </cell>
          <cell r="N64">
            <v>0.24373300000000001</v>
          </cell>
          <cell r="R64">
            <v>6.0320719853282072E-2</v>
          </cell>
          <cell r="T64">
            <v>0.24373300000000001</v>
          </cell>
          <cell r="X64">
            <v>5.9855914102727163E-2</v>
          </cell>
          <cell r="AF64">
            <v>0.24373300000000001</v>
          </cell>
          <cell r="AJ64">
            <v>6.0719704282965373E-2</v>
          </cell>
          <cell r="AL64">
            <v>0.24373300000000001</v>
          </cell>
          <cell r="AP64">
            <v>6.2095666914205296E-2</v>
          </cell>
          <cell r="AR64">
            <v>0.24373300000000001</v>
          </cell>
          <cell r="AV64">
            <v>6.1482024937123819E-2</v>
          </cell>
          <cell r="AX64">
            <v>0.24373300000000001</v>
          </cell>
          <cell r="BB64">
            <v>5.9175221689307562E-2</v>
          </cell>
        </row>
        <row r="65">
          <cell r="B65">
            <v>0.26399</v>
          </cell>
          <cell r="F65">
            <v>5.8519382976627905E-2</v>
          </cell>
          <cell r="H65">
            <v>0.26399</v>
          </cell>
          <cell r="L65">
            <v>5.9373317580211374E-2</v>
          </cell>
          <cell r="N65">
            <v>0.26399</v>
          </cell>
          <cell r="R65">
            <v>5.9244252858062812E-2</v>
          </cell>
          <cell r="T65">
            <v>0.26399</v>
          </cell>
          <cell r="X65">
            <v>5.8885005159286338E-2</v>
          </cell>
          <cell r="AF65">
            <v>0.26399</v>
          </cell>
          <cell r="AJ65">
            <v>5.9756152823970607E-2</v>
          </cell>
          <cell r="AL65">
            <v>0.26399</v>
          </cell>
          <cell r="AP65">
            <v>6.1032970506458575E-2</v>
          </cell>
          <cell r="AR65">
            <v>0.26399</v>
          </cell>
          <cell r="AV65">
            <v>6.0483430751164816E-2</v>
          </cell>
          <cell r="AX65">
            <v>0.26399</v>
          </cell>
          <cell r="BB65">
            <v>5.8224247918481756E-2</v>
          </cell>
        </row>
        <row r="66">
          <cell r="B66">
            <v>0.28593000000000002</v>
          </cell>
          <cell r="F66">
            <v>5.751193967754345E-2</v>
          </cell>
          <cell r="H66">
            <v>0.28593000000000002</v>
          </cell>
          <cell r="L66">
            <v>5.8400171398594054E-2</v>
          </cell>
          <cell r="N66">
            <v>0.28593000000000002</v>
          </cell>
          <cell r="R66">
            <v>5.8189386255377194E-2</v>
          </cell>
          <cell r="T66">
            <v>0.28593000000000002</v>
          </cell>
          <cell r="X66">
            <v>5.7871156618752841E-2</v>
          </cell>
          <cell r="AF66">
            <v>0.28593000000000002</v>
          </cell>
          <cell r="AJ66">
            <v>5.8714904291260098E-2</v>
          </cell>
          <cell r="AL66">
            <v>0.28593000000000002</v>
          </cell>
          <cell r="AP66">
            <v>6.0031525142517396E-2</v>
          </cell>
          <cell r="AR66">
            <v>0.28593000000000002</v>
          </cell>
          <cell r="AV66">
            <v>5.9462800979260662E-2</v>
          </cell>
          <cell r="AX66">
            <v>0.28593000000000002</v>
          </cell>
          <cell r="BB66">
            <v>5.7207644906095888E-2</v>
          </cell>
        </row>
        <row r="67">
          <cell r="B67">
            <v>0.30969400000000002</v>
          </cell>
          <cell r="F67">
            <v>5.6402355912610502E-2</v>
          </cell>
          <cell r="H67">
            <v>0.30969400000000002</v>
          </cell>
          <cell r="L67">
            <v>5.7298850504045928E-2</v>
          </cell>
          <cell r="N67">
            <v>0.30969400000000002</v>
          </cell>
          <cell r="R67">
            <v>5.70771113163316E-2</v>
          </cell>
          <cell r="T67">
            <v>0.30969400000000002</v>
          </cell>
          <cell r="X67">
            <v>5.681532096843981E-2</v>
          </cell>
          <cell r="AF67">
            <v>0.30969400000000002</v>
          </cell>
          <cell r="AJ67">
            <v>5.7709848702267391E-2</v>
          </cell>
          <cell r="AL67">
            <v>0.30969400000000002</v>
          </cell>
          <cell r="AP67">
            <v>5.890897622814778E-2</v>
          </cell>
          <cell r="AR67">
            <v>0.30969400000000002</v>
          </cell>
          <cell r="AV67">
            <v>5.8329796457148024E-2</v>
          </cell>
          <cell r="AX67">
            <v>0.30969400000000002</v>
          </cell>
          <cell r="BB67">
            <v>5.6082596718050715E-2</v>
          </cell>
        </row>
        <row r="68">
          <cell r="B68">
            <v>0.33543299999999998</v>
          </cell>
          <cell r="F68">
            <v>5.5356279531232774E-2</v>
          </cell>
          <cell r="H68">
            <v>0.33543299999999998</v>
          </cell>
          <cell r="L68">
            <v>5.6165031490640463E-2</v>
          </cell>
          <cell r="N68">
            <v>0.33543299999999998</v>
          </cell>
          <cell r="R68">
            <v>5.5908485784046294E-2</v>
          </cell>
          <cell r="T68">
            <v>0.33543299999999998</v>
          </cell>
          <cell r="X68">
            <v>5.5711218073355925E-2</v>
          </cell>
          <cell r="AF68">
            <v>0.33543299999999998</v>
          </cell>
          <cell r="AJ68">
            <v>5.6600912802258575E-2</v>
          </cell>
          <cell r="AL68">
            <v>0.33543299999999998</v>
          </cell>
          <cell r="AP68">
            <v>5.7817145850289034E-2</v>
          </cell>
          <cell r="AR68">
            <v>0.33543299999999998</v>
          </cell>
          <cell r="AV68">
            <v>5.7158450969344105E-2</v>
          </cell>
          <cell r="AX68">
            <v>0.33543299999999998</v>
          </cell>
          <cell r="BB68">
            <v>5.5078598134351724E-2</v>
          </cell>
        </row>
        <row r="69">
          <cell r="B69">
            <v>0.363311</v>
          </cell>
          <cell r="F69">
            <v>5.4266708170135236E-2</v>
          </cell>
          <cell r="H69">
            <v>0.363311</v>
          </cell>
          <cell r="L69">
            <v>5.5065497350754583E-2</v>
          </cell>
          <cell r="N69">
            <v>0.363311</v>
          </cell>
          <cell r="R69">
            <v>5.4867028281554917E-2</v>
          </cell>
          <cell r="T69">
            <v>0.363311</v>
          </cell>
          <cell r="X69">
            <v>5.4507894921981451E-2</v>
          </cell>
          <cell r="AF69">
            <v>0.363311</v>
          </cell>
          <cell r="AJ69">
            <v>5.5585869913104748E-2</v>
          </cell>
          <cell r="AL69">
            <v>0.363311</v>
          </cell>
          <cell r="AP69">
            <v>5.6658153989281916E-2</v>
          </cell>
          <cell r="AR69">
            <v>0.363311</v>
          </cell>
          <cell r="AV69">
            <v>5.6111319183839742E-2</v>
          </cell>
          <cell r="AX69">
            <v>0.363311</v>
          </cell>
          <cell r="BB69">
            <v>5.3980796089300891E-2</v>
          </cell>
        </row>
        <row r="70">
          <cell r="B70">
            <v>0.39350600000000002</v>
          </cell>
          <cell r="F70">
            <v>5.2745631609174948E-2</v>
          </cell>
          <cell r="H70">
            <v>0.39350600000000002</v>
          </cell>
          <cell r="L70">
            <v>5.3909393269734131E-2</v>
          </cell>
          <cell r="N70">
            <v>0.39350600000000002</v>
          </cell>
          <cell r="R70">
            <v>5.3760825024269002E-2</v>
          </cell>
          <cell r="T70">
            <v>0.39350600000000002</v>
          </cell>
          <cell r="X70">
            <v>5.341901625896428E-2</v>
          </cell>
          <cell r="AF70">
            <v>0.39350600000000002</v>
          </cell>
          <cell r="AJ70">
            <v>5.4496835331608665E-2</v>
          </cell>
          <cell r="AL70">
            <v>0.39350600000000002</v>
          </cell>
          <cell r="AP70">
            <v>5.5532036065523774E-2</v>
          </cell>
          <cell r="AR70">
            <v>0.39350600000000002</v>
          </cell>
          <cell r="AV70">
            <v>5.5013587299812455E-2</v>
          </cell>
          <cell r="AX70">
            <v>0.39350600000000002</v>
          </cell>
          <cell r="BB70">
            <v>5.2837971995344409E-2</v>
          </cell>
        </row>
        <row r="71">
          <cell r="B71">
            <v>0.42621100000000001</v>
          </cell>
          <cell r="F71">
            <v>5.2010980035710017E-2</v>
          </cell>
          <cell r="H71">
            <v>0.42621100000000001</v>
          </cell>
          <cell r="L71">
            <v>5.2248782429360111E-2</v>
          </cell>
          <cell r="N71">
            <v>0.42621100000000001</v>
          </cell>
          <cell r="R71">
            <v>5.2041861218973702E-2</v>
          </cell>
          <cell r="T71">
            <v>0.42621100000000001</v>
          </cell>
          <cell r="X71">
            <v>5.178000570609393E-2</v>
          </cell>
          <cell r="AF71">
            <v>0.42621100000000001</v>
          </cell>
          <cell r="AJ71">
            <v>5.333260587830909E-2</v>
          </cell>
          <cell r="AL71">
            <v>0.42621100000000001</v>
          </cell>
          <cell r="AP71">
            <v>5.4295349683607413E-2</v>
          </cell>
          <cell r="AR71">
            <v>0.42621100000000001</v>
          </cell>
          <cell r="AV71">
            <v>5.384545209766993E-2</v>
          </cell>
          <cell r="AX71">
            <v>0.42621100000000001</v>
          </cell>
          <cell r="BB71">
            <v>5.1719243304372713E-2</v>
          </cell>
        </row>
        <row r="72">
          <cell r="B72">
            <v>0.46163300000000002</v>
          </cell>
          <cell r="F72">
            <v>5.0900269504129902E-2</v>
          </cell>
          <cell r="H72">
            <v>0.46163300000000002</v>
          </cell>
          <cell r="L72">
            <v>5.1557890159498999E-2</v>
          </cell>
          <cell r="N72">
            <v>0.46163300000000002</v>
          </cell>
          <cell r="R72">
            <v>5.1332370112188677E-2</v>
          </cell>
          <cell r="T72">
            <v>0.46163300000000002</v>
          </cell>
          <cell r="X72">
            <v>5.1080061893322183E-2</v>
          </cell>
          <cell r="AF72">
            <v>0.46163300000000002</v>
          </cell>
          <cell r="AJ72">
            <v>5.2232865899968152E-2</v>
          </cell>
          <cell r="AL72">
            <v>0.46163300000000002</v>
          </cell>
          <cell r="AP72">
            <v>5.3074400192360593E-2</v>
          </cell>
          <cell r="AR72">
            <v>0.46163300000000002</v>
          </cell>
          <cell r="AV72">
            <v>5.2659418594424579E-2</v>
          </cell>
          <cell r="AX72">
            <v>0.46163300000000002</v>
          </cell>
          <cell r="BB72">
            <v>5.0041039761022289E-2</v>
          </cell>
        </row>
        <row r="73">
          <cell r="B73">
            <v>0.5</v>
          </cell>
          <cell r="F73">
            <v>4.9674587623999997E-2</v>
          </cell>
          <cell r="H73">
            <v>0.5</v>
          </cell>
          <cell r="L73">
            <v>5.0356884816000001E-2</v>
          </cell>
          <cell r="N73">
            <v>0.5</v>
          </cell>
          <cell r="R73">
            <v>5.0082306023999996E-2</v>
          </cell>
          <cell r="T73">
            <v>0.5</v>
          </cell>
          <cell r="X73">
            <v>4.9835775823999999E-2</v>
          </cell>
          <cell r="AF73">
            <v>0.5</v>
          </cell>
          <cell r="AJ73">
            <v>5.1042523168000002E-2</v>
          </cell>
          <cell r="AL73">
            <v>0.5</v>
          </cell>
          <cell r="AP73">
            <v>5.1807585968000003E-2</v>
          </cell>
          <cell r="AR73">
            <v>0.5</v>
          </cell>
          <cell r="AV73">
            <v>5.1402595568000004E-2</v>
          </cell>
          <cell r="AX73">
            <v>0.5</v>
          </cell>
          <cell r="BB73">
            <v>4.9364458415999998E-2</v>
          </cell>
        </row>
      </sheetData>
      <sheetData sheetId="5">
        <row r="1">
          <cell r="R1" t="str">
            <v>C6014 164C2</v>
          </cell>
          <cell r="X1" t="str">
            <v>C6014 163C3</v>
          </cell>
          <cell r="AJ1" t="str">
            <v>C6014 162C1</v>
          </cell>
        </row>
        <row r="2">
          <cell r="N2">
            <v>1.0000000000000001E-5</v>
          </cell>
          <cell r="R2">
            <v>1.4535725899999999E-2</v>
          </cell>
          <cell r="T2">
            <v>1.0000000000000001E-5</v>
          </cell>
          <cell r="X2">
            <v>1.2598462500000001E-2</v>
          </cell>
          <cell r="AF2">
            <v>1.0000000000000001E-5</v>
          </cell>
          <cell r="AJ2">
            <v>4.0104179500000002E-3</v>
          </cell>
        </row>
        <row r="3">
          <cell r="N3">
            <v>1.20679E-5</v>
          </cell>
          <cell r="R3">
            <v>1.096744446009662E-2</v>
          </cell>
          <cell r="T3">
            <v>1.20679E-5</v>
          </cell>
          <cell r="X3">
            <v>1.3142676107690651E-2</v>
          </cell>
          <cell r="AF3">
            <v>1.20679E-5</v>
          </cell>
          <cell r="AJ3">
            <v>3.6847803263202377E-3</v>
          </cell>
        </row>
        <row r="4">
          <cell r="N4">
            <v>1.45635E-5</v>
          </cell>
          <cell r="R4">
            <v>1.5913345967658872E-2</v>
          </cell>
          <cell r="T4">
            <v>1.45635E-5</v>
          </cell>
          <cell r="X4">
            <v>1.2990695368558383E-2</v>
          </cell>
          <cell r="AF4">
            <v>1.45635E-5</v>
          </cell>
          <cell r="AJ4">
            <v>4.9559858550485801E-3</v>
          </cell>
        </row>
        <row r="5">
          <cell r="N5">
            <v>1.7575100000000001E-5</v>
          </cell>
          <cell r="R5">
            <v>1.6753835483155143E-2</v>
          </cell>
          <cell r="T5">
            <v>1.7575100000000001E-5</v>
          </cell>
          <cell r="X5">
            <v>1.4680115162929372E-2</v>
          </cell>
          <cell r="AF5">
            <v>1.7575100000000001E-5</v>
          </cell>
          <cell r="AJ5">
            <v>8.646614244015683E-3</v>
          </cell>
        </row>
        <row r="6">
          <cell r="N6">
            <v>2.1209500000000001E-5</v>
          </cell>
          <cell r="R6">
            <v>1.781251844692237E-2</v>
          </cell>
          <cell r="T6">
            <v>2.1209500000000001E-5</v>
          </cell>
          <cell r="X6">
            <v>1.7067328885640869E-2</v>
          </cell>
          <cell r="AF6">
            <v>2.1209500000000001E-5</v>
          </cell>
          <cell r="AJ6">
            <v>1.110844409344869E-2</v>
          </cell>
        </row>
        <row r="7">
          <cell r="N7">
            <v>2.5595499999999999E-5</v>
          </cell>
          <cell r="R7">
            <v>2.1590893594577169E-2</v>
          </cell>
          <cell r="T7">
            <v>2.5595499999999999E-5</v>
          </cell>
          <cell r="X7">
            <v>1.9659207673223811E-2</v>
          </cell>
          <cell r="AF7">
            <v>2.5595499999999999E-5</v>
          </cell>
          <cell r="AJ7">
            <v>1.2141837432361156E-2</v>
          </cell>
        </row>
        <row r="8">
          <cell r="N8">
            <v>3.0888400000000001E-5</v>
          </cell>
          <cell r="R8">
            <v>2.1860099584309966E-2</v>
          </cell>
          <cell r="T8">
            <v>3.0888400000000001E-5</v>
          </cell>
          <cell r="X8">
            <v>2.288315613628417E-2</v>
          </cell>
          <cell r="AF8">
            <v>3.0888400000000001E-5</v>
          </cell>
          <cell r="AJ8">
            <v>1.3898699997410028E-2</v>
          </cell>
        </row>
        <row r="9">
          <cell r="N9">
            <v>3.72759E-5</v>
          </cell>
          <cell r="R9">
            <v>2.5819723199171585E-2</v>
          </cell>
          <cell r="T9">
            <v>3.72759E-5</v>
          </cell>
          <cell r="X9">
            <v>2.50608127503293E-2</v>
          </cell>
          <cell r="AF9">
            <v>3.72759E-5</v>
          </cell>
          <cell r="AJ9">
            <v>1.7353626605930372E-2</v>
          </cell>
        </row>
        <row r="10">
          <cell r="N10">
            <v>4.4984300000000002E-5</v>
          </cell>
          <cell r="R10">
            <v>2.7536876421329223E-2</v>
          </cell>
          <cell r="T10">
            <v>4.4984300000000002E-5</v>
          </cell>
          <cell r="X10">
            <v>2.6534058549316092E-2</v>
          </cell>
          <cell r="AF10">
            <v>4.4984300000000002E-5</v>
          </cell>
          <cell r="AJ10">
            <v>2.0841858159402277E-2</v>
          </cell>
        </row>
        <row r="11">
          <cell r="N11">
            <v>5.4286799999999997E-5</v>
          </cell>
          <cell r="R11">
            <v>2.9860356661287828E-2</v>
          </cell>
          <cell r="T11">
            <v>5.4286799999999997E-5</v>
          </cell>
          <cell r="X11">
            <v>2.8451925514121301E-2</v>
          </cell>
          <cell r="AF11">
            <v>5.4286799999999997E-5</v>
          </cell>
          <cell r="AJ11">
            <v>2.314492657515271E-2</v>
          </cell>
        </row>
        <row r="12">
          <cell r="N12">
            <v>6.5512900000000001E-5</v>
          </cell>
          <cell r="R12">
            <v>3.3457916379827486E-2</v>
          </cell>
          <cell r="T12">
            <v>6.5512900000000001E-5</v>
          </cell>
          <cell r="X12">
            <v>3.0886418094756909E-2</v>
          </cell>
          <cell r="AF12">
            <v>6.5512900000000001E-5</v>
          </cell>
          <cell r="AJ12">
            <v>2.5119732907564769E-2</v>
          </cell>
        </row>
        <row r="13">
          <cell r="N13">
            <v>7.9060400000000006E-5</v>
          </cell>
          <cell r="R13">
            <v>3.507789525476724E-2</v>
          </cell>
          <cell r="T13">
            <v>7.9060400000000006E-5</v>
          </cell>
          <cell r="X13">
            <v>3.4139835239892544E-2</v>
          </cell>
          <cell r="AF13">
            <v>7.9060400000000006E-5</v>
          </cell>
          <cell r="AJ13">
            <v>2.8402486579880693E-2</v>
          </cell>
        </row>
        <row r="14">
          <cell r="N14">
            <v>9.5409500000000002E-5</v>
          </cell>
          <cell r="R14">
            <v>3.901222876128687E-2</v>
          </cell>
          <cell r="T14">
            <v>9.5409500000000002E-5</v>
          </cell>
          <cell r="X14">
            <v>3.7446886735597609E-2</v>
          </cell>
          <cell r="AF14">
            <v>9.5409500000000002E-5</v>
          </cell>
          <cell r="AJ14">
            <v>3.2242655081517045E-2</v>
          </cell>
        </row>
        <row r="15">
          <cell r="N15">
            <v>1.1514E-4</v>
          </cell>
          <cell r="R15">
            <v>4.1214329251346188E-2</v>
          </cell>
          <cell r="T15">
            <v>1.1514E-4</v>
          </cell>
          <cell r="X15">
            <v>4.0406419055063404E-2</v>
          </cell>
          <cell r="AF15">
            <v>1.1514E-4</v>
          </cell>
          <cell r="AJ15">
            <v>3.5430016935904113E-2</v>
          </cell>
        </row>
        <row r="16">
          <cell r="N16">
            <v>1.3894999999999999E-4</v>
          </cell>
          <cell r="R16">
            <v>4.4091643756747033E-2</v>
          </cell>
          <cell r="T16">
            <v>1.3894999999999999E-4</v>
          </cell>
          <cell r="X16">
            <v>4.3200200071968342E-2</v>
          </cell>
          <cell r="AF16">
            <v>1.3894999999999999E-4</v>
          </cell>
          <cell r="AJ16">
            <v>3.8094318100035982E-2</v>
          </cell>
        </row>
        <row r="17">
          <cell r="N17">
            <v>1.6768299999999999E-4</v>
          </cell>
          <cell r="R17">
            <v>4.7610692198970683E-2</v>
          </cell>
          <cell r="T17">
            <v>1.6768299999999999E-4</v>
          </cell>
          <cell r="X17">
            <v>4.5990300746050587E-2</v>
          </cell>
          <cell r="AF17">
            <v>1.6768299999999999E-4</v>
          </cell>
          <cell r="AJ17">
            <v>4.123364920713489E-2</v>
          </cell>
        </row>
        <row r="18">
          <cell r="N18">
            <v>2.0235899999999999E-4</v>
          </cell>
          <cell r="R18">
            <v>5.0005074644567341E-2</v>
          </cell>
          <cell r="T18">
            <v>2.0235899999999999E-4</v>
          </cell>
          <cell r="X18">
            <v>4.8734521815189835E-2</v>
          </cell>
          <cell r="AF18">
            <v>2.0235899999999999E-4</v>
          </cell>
          <cell r="AJ18">
            <v>4.474558581530845E-2</v>
          </cell>
        </row>
        <row r="19">
          <cell r="N19">
            <v>2.44205E-4</v>
          </cell>
          <cell r="R19">
            <v>5.3060667062508955E-2</v>
          </cell>
          <cell r="T19">
            <v>2.44205E-4</v>
          </cell>
          <cell r="X19">
            <v>5.1479690424029001E-2</v>
          </cell>
          <cell r="AF19">
            <v>2.44205E-4</v>
          </cell>
          <cell r="AJ19">
            <v>4.8192391638172842E-2</v>
          </cell>
        </row>
        <row r="20">
          <cell r="N20">
            <v>2.9470499999999998E-4</v>
          </cell>
          <cell r="R20">
            <v>5.6063559152372724E-2</v>
          </cell>
          <cell r="T20">
            <v>2.9470499999999998E-4</v>
          </cell>
          <cell r="X20">
            <v>5.4261405473269887E-2</v>
          </cell>
          <cell r="AF20">
            <v>2.9470499999999998E-4</v>
          </cell>
          <cell r="AJ20">
            <v>5.1178600634532841E-2</v>
          </cell>
        </row>
        <row r="21">
          <cell r="N21">
            <v>3.5564800000000002E-4</v>
          </cell>
          <cell r="R21">
            <v>5.8478059766960584E-2</v>
          </cell>
          <cell r="T21">
            <v>3.5564800000000002E-4</v>
          </cell>
          <cell r="X21">
            <v>5.6994689130825976E-2</v>
          </cell>
          <cell r="AF21">
            <v>3.5564800000000002E-4</v>
          </cell>
          <cell r="AJ21">
            <v>5.3995766881860724E-2</v>
          </cell>
        </row>
        <row r="22">
          <cell r="N22">
            <v>4.2919300000000002E-4</v>
          </cell>
          <cell r="R22">
            <v>6.1248388021239858E-2</v>
          </cell>
          <cell r="T22">
            <v>4.2919300000000002E-4</v>
          </cell>
          <cell r="X22">
            <v>5.9654563797638831E-2</v>
          </cell>
          <cell r="AF22">
            <v>4.2919300000000002E-4</v>
          </cell>
          <cell r="AJ22">
            <v>5.6870363682539088E-2</v>
          </cell>
        </row>
        <row r="23">
          <cell r="N23">
            <v>5.1794700000000005E-4</v>
          </cell>
          <cell r="R23">
            <v>6.3613773030831336E-2</v>
          </cell>
          <cell r="T23">
            <v>5.1794700000000005E-4</v>
          </cell>
          <cell r="X23">
            <v>6.2138039413299033E-2</v>
          </cell>
          <cell r="AF23">
            <v>5.1794700000000005E-4</v>
          </cell>
          <cell r="AJ23">
            <v>5.9746475990786696E-2</v>
          </cell>
        </row>
        <row r="24">
          <cell r="N24">
            <v>6.2505500000000001E-4</v>
          </cell>
          <cell r="R24">
            <v>6.5746306805001153E-2</v>
          </cell>
          <cell r="T24">
            <v>6.2505500000000001E-4</v>
          </cell>
          <cell r="X24">
            <v>6.444153042532258E-2</v>
          </cell>
          <cell r="AF24">
            <v>6.2505500000000001E-4</v>
          </cell>
          <cell r="AJ24">
            <v>6.236584940525234E-2</v>
          </cell>
        </row>
        <row r="25">
          <cell r="N25">
            <v>7.5431200000000004E-4</v>
          </cell>
          <cell r="R25">
            <v>6.7913592783887838E-2</v>
          </cell>
          <cell r="T25">
            <v>7.5431200000000004E-4</v>
          </cell>
          <cell r="X25">
            <v>6.6497524499146241E-2</v>
          </cell>
          <cell r="AF25">
            <v>7.5431200000000004E-4</v>
          </cell>
          <cell r="AJ25">
            <v>6.4606122532851126E-2</v>
          </cell>
        </row>
        <row r="26">
          <cell r="N26">
            <v>1.0985400000000001E-3</v>
          </cell>
          <cell r="R26">
            <v>7.1176379558322844E-2</v>
          </cell>
          <cell r="T26">
            <v>1.0985400000000001E-3</v>
          </cell>
          <cell r="X26">
            <v>6.9610061536220791E-2</v>
          </cell>
          <cell r="AF26">
            <v>1.0985400000000001E-3</v>
          </cell>
          <cell r="AJ26">
            <v>6.8644209587270369E-2</v>
          </cell>
        </row>
        <row r="27">
          <cell r="N27">
            <v>1.3257099999999999E-3</v>
          </cell>
          <cell r="R27">
            <v>7.2475329446108114E-2</v>
          </cell>
          <cell r="T27">
            <v>1.3257099999999999E-3</v>
          </cell>
          <cell r="X27">
            <v>7.091855307721899E-2</v>
          </cell>
          <cell r="AF27">
            <v>1.3257099999999999E-3</v>
          </cell>
          <cell r="AJ27">
            <v>7.0014177308762846E-2</v>
          </cell>
        </row>
        <row r="28">
          <cell r="N28">
            <v>1.59986E-3</v>
          </cell>
          <cell r="R28">
            <v>7.3718724763416787E-2</v>
          </cell>
          <cell r="T28">
            <v>1.59986E-3</v>
          </cell>
          <cell r="X28">
            <v>7.2435853137149495E-2</v>
          </cell>
          <cell r="AF28">
            <v>1.59986E-3</v>
          </cell>
          <cell r="AJ28">
            <v>7.1309270811195966E-2</v>
          </cell>
        </row>
        <row r="29">
          <cell r="N29">
            <v>1.9307E-3</v>
          </cell>
          <cell r="R29">
            <v>7.4365928937691006E-2</v>
          </cell>
          <cell r="T29">
            <v>1.9307E-3</v>
          </cell>
          <cell r="X29">
            <v>7.3177438752783958E-2</v>
          </cell>
          <cell r="AF29">
            <v>1.9307E-3</v>
          </cell>
          <cell r="AJ29">
            <v>7.2788641425389752E-2</v>
          </cell>
        </row>
        <row r="30">
          <cell r="N30">
            <v>2.3299499999999999E-3</v>
          </cell>
          <cell r="R30">
            <v>7.506573703298354E-2</v>
          </cell>
          <cell r="T30">
            <v>2.3299499999999999E-3</v>
          </cell>
          <cell r="X30">
            <v>7.3925360200862683E-2</v>
          </cell>
          <cell r="AF30">
            <v>2.3299499999999999E-3</v>
          </cell>
          <cell r="AJ30">
            <v>7.3358213695572869E-2</v>
          </cell>
        </row>
        <row r="31">
          <cell r="N31">
            <v>2.8117699999999999E-3</v>
          </cell>
          <cell r="R31">
            <v>7.5644986609857856E-2</v>
          </cell>
          <cell r="T31">
            <v>2.8117699999999999E-3</v>
          </cell>
          <cell r="X31">
            <v>7.419900596421472E-2</v>
          </cell>
          <cell r="AF31">
            <v>2.8117699999999999E-3</v>
          </cell>
          <cell r="AJ31">
            <v>7.4271115702920221E-2</v>
          </cell>
        </row>
        <row r="32">
          <cell r="N32">
            <v>3.3932200000000002E-3</v>
          </cell>
          <cell r="R32">
            <v>7.5948332557275969E-2</v>
          </cell>
          <cell r="T32">
            <v>3.3932200000000002E-3</v>
          </cell>
          <cell r="X32">
            <v>7.4735960533062987E-2</v>
          </cell>
          <cell r="AF32">
            <v>3.3932200000000002E-3</v>
          </cell>
          <cell r="AJ32">
            <v>7.4665852788796477E-2</v>
          </cell>
        </row>
        <row r="33">
          <cell r="N33">
            <v>4.0949100000000002E-3</v>
          </cell>
          <cell r="R33">
            <v>7.6141842433655432E-2</v>
          </cell>
          <cell r="T33">
            <v>4.0949100000000002E-3</v>
          </cell>
          <cell r="X33">
            <v>7.4910315733434929E-2</v>
          </cell>
          <cell r="AF33">
            <v>4.0949100000000002E-3</v>
          </cell>
          <cell r="AJ33">
            <v>7.5082962751318108E-2</v>
          </cell>
        </row>
        <row r="34">
          <cell r="N34">
            <v>4.9417100000000002E-3</v>
          </cell>
          <cell r="R34">
            <v>7.6495298388614477E-2</v>
          </cell>
          <cell r="T34">
            <v>4.9417100000000002E-3</v>
          </cell>
          <cell r="X34">
            <v>7.5081977695979726E-2</v>
          </cell>
          <cell r="AF34">
            <v>4.9417100000000002E-3</v>
          </cell>
          <cell r="AJ34">
            <v>7.5366586667368174E-2</v>
          </cell>
        </row>
        <row r="35">
          <cell r="N35">
            <v>5.9636200000000002E-3</v>
          </cell>
          <cell r="R35">
            <v>7.6516387529721883E-2</v>
          </cell>
          <cell r="T35">
            <v>5.9636200000000002E-3</v>
          </cell>
          <cell r="X35">
            <v>7.5159415589859849E-2</v>
          </cell>
          <cell r="AF35">
            <v>5.9636200000000002E-3</v>
          </cell>
          <cell r="AJ35">
            <v>7.5600703096441416E-2</v>
          </cell>
        </row>
        <row r="36">
          <cell r="N36">
            <v>7.1968600000000002E-3</v>
          </cell>
          <cell r="R36">
            <v>7.6630535539110117E-2</v>
          </cell>
          <cell r="T36">
            <v>7.1968600000000002E-3</v>
          </cell>
          <cell r="X36">
            <v>7.5543086012511015E-2</v>
          </cell>
          <cell r="AF36">
            <v>7.1968600000000002E-3</v>
          </cell>
          <cell r="AJ36">
            <v>7.5921369180448145E-2</v>
          </cell>
        </row>
        <row r="37">
          <cell r="N37">
            <v>8.6851099999999994E-3</v>
          </cell>
          <cell r="R37">
            <v>7.6838589493973014E-2</v>
          </cell>
          <cell r="T37">
            <v>8.6851099999999994E-3</v>
          </cell>
          <cell r="X37">
            <v>7.5713415489268424E-2</v>
          </cell>
          <cell r="AF37">
            <v>8.6851099999999994E-3</v>
          </cell>
          <cell r="AJ37">
            <v>7.6113539149187517E-2</v>
          </cell>
        </row>
        <row r="38">
          <cell r="N38">
            <v>0.01</v>
          </cell>
          <cell r="R38">
            <v>7.7804378199999996E-2</v>
          </cell>
          <cell r="T38">
            <v>0.01</v>
          </cell>
          <cell r="X38">
            <v>7.6559106200000004E-2</v>
          </cell>
          <cell r="AF38">
            <v>0.01</v>
          </cell>
          <cell r="AJ38">
            <v>7.6578939200000001E-2</v>
          </cell>
        </row>
        <row r="39">
          <cell r="N39">
            <v>1.08311E-2</v>
          </cell>
          <cell r="R39">
            <v>7.7824203635826456E-2</v>
          </cell>
          <cell r="T39">
            <v>1.08311E-2</v>
          </cell>
          <cell r="X39">
            <v>7.6668381050862794E-2</v>
          </cell>
          <cell r="AF39">
            <v>1.08311E-2</v>
          </cell>
          <cell r="AJ39">
            <v>7.6668381050862794E-2</v>
          </cell>
        </row>
        <row r="40">
          <cell r="N40">
            <v>1.17313E-2</v>
          </cell>
          <cell r="R40">
            <v>7.7822770877907815E-2</v>
          </cell>
          <cell r="T40">
            <v>1.17313E-2</v>
          </cell>
          <cell r="X40">
            <v>7.6735660327499927E-2</v>
          </cell>
          <cell r="AF40">
            <v>1.17313E-2</v>
          </cell>
          <cell r="AJ40">
            <v>7.6774595483876468E-2</v>
          </cell>
        </row>
        <row r="41">
          <cell r="N41">
            <v>1.27063E-2</v>
          </cell>
          <cell r="R41">
            <v>7.7914929759253279E-2</v>
          </cell>
          <cell r="T41">
            <v>1.27063E-2</v>
          </cell>
          <cell r="X41">
            <v>7.6673794259540531E-2</v>
          </cell>
          <cell r="AF41">
            <v>1.27063E-2</v>
          </cell>
          <cell r="AJ41">
            <v>7.6788731731503274E-2</v>
          </cell>
        </row>
        <row r="42">
          <cell r="N42">
            <v>1.37623E-2</v>
          </cell>
          <cell r="R42">
            <v>7.7940166396605226E-2</v>
          </cell>
          <cell r="T42">
            <v>1.37623E-2</v>
          </cell>
          <cell r="X42">
            <v>7.6712165263073742E-2</v>
          </cell>
          <cell r="AF42">
            <v>1.37623E-2</v>
          </cell>
          <cell r="AJ42">
            <v>7.6813479723592704E-2</v>
          </cell>
        </row>
        <row r="43">
          <cell r="N43">
            <v>1.49061E-2</v>
          </cell>
          <cell r="R43">
            <v>7.7928364360899213E-2</v>
          </cell>
          <cell r="T43">
            <v>1.49061E-2</v>
          </cell>
          <cell r="X43">
            <v>7.679176994653196E-2</v>
          </cell>
          <cell r="AF43">
            <v>1.49061E-2</v>
          </cell>
          <cell r="AJ43">
            <v>7.6878052743507688E-2</v>
          </cell>
        </row>
        <row r="44">
          <cell r="N44">
            <v>1.6145E-2</v>
          </cell>
          <cell r="R44">
            <v>7.7936131433880451E-2</v>
          </cell>
          <cell r="T44">
            <v>1.6145E-2</v>
          </cell>
          <cell r="X44">
            <v>7.682719430164138E-2</v>
          </cell>
          <cell r="AF44">
            <v>1.6145E-2</v>
          </cell>
          <cell r="AJ44">
            <v>7.690164459585011E-2</v>
          </cell>
        </row>
        <row r="45">
          <cell r="N45">
            <v>1.74868E-2</v>
          </cell>
          <cell r="R45">
            <v>7.7925780703158948E-2</v>
          </cell>
          <cell r="T45">
            <v>1.74868E-2</v>
          </cell>
          <cell r="X45">
            <v>7.670362684996683E-2</v>
          </cell>
          <cell r="AF45">
            <v>1.74868E-2</v>
          </cell>
          <cell r="AJ45">
            <v>7.682701077384084E-2</v>
          </cell>
        </row>
        <row r="46">
          <cell r="N46">
            <v>1.8940100000000001E-2</v>
          </cell>
          <cell r="R46">
            <v>7.7906895000554366E-2</v>
          </cell>
          <cell r="T46">
            <v>1.8940100000000001E-2</v>
          </cell>
          <cell r="X46">
            <v>7.6721084471570888E-2</v>
          </cell>
          <cell r="AF46">
            <v>1.8940100000000001E-2</v>
          </cell>
          <cell r="AJ46">
            <v>7.6823577594627268E-2</v>
          </cell>
        </row>
        <row r="47">
          <cell r="N47">
            <v>2.0514299999999999E-2</v>
          </cell>
          <cell r="R47">
            <v>7.7967784521041431E-2</v>
          </cell>
          <cell r="T47">
            <v>2.0514299999999999E-2</v>
          </cell>
          <cell r="X47">
            <v>7.675900527924423E-2</v>
          </cell>
          <cell r="AF47">
            <v>2.0514299999999999E-2</v>
          </cell>
          <cell r="AJ47">
            <v>7.6821700082381553E-2</v>
          </cell>
        </row>
        <row r="48">
          <cell r="N48">
            <v>2.2219200000000001E-2</v>
          </cell>
          <cell r="R48">
            <v>7.7924051360985083E-2</v>
          </cell>
          <cell r="T48">
            <v>2.2219200000000001E-2</v>
          </cell>
          <cell r="X48">
            <v>7.6762851587815928E-2</v>
          </cell>
          <cell r="AF48">
            <v>2.2219200000000001E-2</v>
          </cell>
          <cell r="AJ48">
            <v>7.6808022881111826E-2</v>
          </cell>
        </row>
        <row r="49">
          <cell r="N49">
            <v>2.4065900000000001E-2</v>
          </cell>
          <cell r="R49">
            <v>7.7847928895241808E-2</v>
          </cell>
          <cell r="T49">
            <v>2.4065900000000001E-2</v>
          </cell>
          <cell r="X49">
            <v>7.666370474405694E-2</v>
          </cell>
          <cell r="AF49">
            <v>2.4065900000000001E-2</v>
          </cell>
          <cell r="AJ49">
            <v>7.6820286047893482E-2</v>
          </cell>
        </row>
        <row r="50">
          <cell r="N50">
            <v>2.6065999999999999E-2</v>
          </cell>
          <cell r="R50">
            <v>7.7795260569324023E-2</v>
          </cell>
          <cell r="T50">
            <v>2.6065999999999999E-2</v>
          </cell>
          <cell r="X50">
            <v>7.6653254507787913E-2</v>
          </cell>
          <cell r="AF50">
            <v>2.6065999999999999E-2</v>
          </cell>
          <cell r="AJ50">
            <v>7.6749401595948757E-2</v>
          </cell>
        </row>
        <row r="51">
          <cell r="N51">
            <v>2.8232400000000001E-2</v>
          </cell>
          <cell r="R51">
            <v>7.7702970771170707E-2</v>
          </cell>
          <cell r="T51">
            <v>2.8232400000000001E-2</v>
          </cell>
          <cell r="X51">
            <v>7.6545776908799809E-2</v>
          </cell>
          <cell r="AF51">
            <v>2.8232400000000001E-2</v>
          </cell>
          <cell r="AJ51">
            <v>7.6668606352984503E-2</v>
          </cell>
        </row>
        <row r="52">
          <cell r="N52">
            <v>3.05788E-2</v>
          </cell>
          <cell r="R52">
            <v>7.7569817716849593E-2</v>
          </cell>
          <cell r="T52">
            <v>3.05788E-2</v>
          </cell>
          <cell r="X52">
            <v>7.6492181249754737E-2</v>
          </cell>
          <cell r="AF52">
            <v>3.05788E-2</v>
          </cell>
          <cell r="AJ52">
            <v>7.6556450285818936E-2</v>
          </cell>
        </row>
        <row r="53">
          <cell r="N53">
            <v>3.3120200000000002E-2</v>
          </cell>
          <cell r="R53">
            <v>7.7465238494936639E-2</v>
          </cell>
          <cell r="T53">
            <v>3.3120200000000002E-2</v>
          </cell>
          <cell r="X53">
            <v>7.6353794421531271E-2</v>
          </cell>
          <cell r="AF53">
            <v>3.3120200000000002E-2</v>
          </cell>
          <cell r="AJ53">
            <v>7.643472569610088E-2</v>
          </cell>
        </row>
        <row r="54">
          <cell r="N54">
            <v>3.5872800000000003E-2</v>
          </cell>
          <cell r="R54">
            <v>7.7263300662340273E-2</v>
          </cell>
          <cell r="T54">
            <v>3.5872800000000003E-2</v>
          </cell>
          <cell r="X54">
            <v>7.6194585925826799E-2</v>
          </cell>
          <cell r="AF54">
            <v>3.5872800000000003E-2</v>
          </cell>
          <cell r="AJ54">
            <v>7.629795588858411E-2</v>
          </cell>
        </row>
        <row r="55">
          <cell r="N55">
            <v>3.8854300000000001E-2</v>
          </cell>
          <cell r="R55">
            <v>7.7072805635412286E-2</v>
          </cell>
          <cell r="T55">
            <v>3.8854300000000001E-2</v>
          </cell>
          <cell r="X55">
            <v>7.5993445564583581E-2</v>
          </cell>
          <cell r="AF55">
            <v>3.8854300000000001E-2</v>
          </cell>
          <cell r="AJ55">
            <v>7.6087181907793996E-2</v>
          </cell>
        </row>
        <row r="56">
          <cell r="N56">
            <v>4.2083500000000003E-2</v>
          </cell>
          <cell r="R56">
            <v>7.6801811921536942E-2</v>
          </cell>
          <cell r="T56">
            <v>4.2083500000000003E-2</v>
          </cell>
          <cell r="X56">
            <v>7.5777854788693907E-2</v>
          </cell>
          <cell r="AF56">
            <v>4.2083500000000003E-2</v>
          </cell>
          <cell r="AJ56">
            <v>7.5867968728836721E-2</v>
          </cell>
        </row>
        <row r="57">
          <cell r="N57">
            <v>4.5581000000000003E-2</v>
          </cell>
          <cell r="R57">
            <v>7.6536316930299914E-2</v>
          </cell>
          <cell r="T57">
            <v>4.5581000000000003E-2</v>
          </cell>
          <cell r="X57">
            <v>7.5486238169412703E-2</v>
          </cell>
          <cell r="AF57">
            <v>4.5581000000000003E-2</v>
          </cell>
          <cell r="AJ57">
            <v>7.5597654110265242E-2</v>
          </cell>
        </row>
        <row r="58">
          <cell r="N58">
            <v>4.9369299999999998E-2</v>
          </cell>
          <cell r="R58">
            <v>7.622816167132207E-2</v>
          </cell>
          <cell r="T58">
            <v>4.9369299999999998E-2</v>
          </cell>
          <cell r="X58">
            <v>7.5192313684820322E-2</v>
          </cell>
          <cell r="AF58">
            <v>4.9369299999999998E-2</v>
          </cell>
          <cell r="AJ58">
            <v>7.5298832310768032E-2</v>
          </cell>
        </row>
        <row r="59">
          <cell r="N59">
            <v>5.3472400000000003E-2</v>
          </cell>
          <cell r="R59">
            <v>7.5868961221115944E-2</v>
          </cell>
          <cell r="T59">
            <v>5.3472400000000003E-2</v>
          </cell>
          <cell r="X59">
            <v>7.4853140349039879E-2</v>
          </cell>
          <cell r="AF59">
            <v>5.3472400000000003E-2</v>
          </cell>
          <cell r="AJ59">
            <v>7.4960364636709784E-2</v>
          </cell>
        </row>
        <row r="60">
          <cell r="N60">
            <v>5.7916599999999999E-2</v>
          </cell>
          <cell r="R60">
            <v>7.5464711533480916E-2</v>
          </cell>
          <cell r="T60">
            <v>5.7916599999999999E-2</v>
          </cell>
          <cell r="X60">
            <v>7.4491038527814149E-2</v>
          </cell>
          <cell r="AF60">
            <v>5.7916599999999999E-2</v>
          </cell>
          <cell r="AJ60">
            <v>7.458702568866267E-2</v>
          </cell>
        </row>
        <row r="61">
          <cell r="N61">
            <v>6.2730099999999997E-2</v>
          </cell>
          <cell r="R61">
            <v>7.5039056083124361E-2</v>
          </cell>
          <cell r="T61">
            <v>6.2730099999999997E-2</v>
          </cell>
          <cell r="X61">
            <v>7.40594266867102E-2</v>
          </cell>
          <cell r="AF61">
            <v>6.2730099999999997E-2</v>
          </cell>
          <cell r="AJ61">
            <v>7.4160982399199118E-2</v>
          </cell>
        </row>
        <row r="62">
          <cell r="N62">
            <v>6.7943600000000007E-2</v>
          </cell>
          <cell r="R62">
            <v>7.4565712178924867E-2</v>
          </cell>
          <cell r="T62">
            <v>6.7943600000000007E-2</v>
          </cell>
          <cell r="X62">
            <v>7.3627550821563748E-2</v>
          </cell>
          <cell r="AF62">
            <v>6.7943600000000007E-2</v>
          </cell>
          <cell r="AJ62">
            <v>7.3711672210480458E-2</v>
          </cell>
        </row>
        <row r="63">
          <cell r="N63">
            <v>7.35904E-2</v>
          </cell>
          <cell r="R63">
            <v>7.4050017013088665E-2</v>
          </cell>
          <cell r="T63">
            <v>7.35904E-2</v>
          </cell>
          <cell r="X63">
            <v>7.3114507082445532E-2</v>
          </cell>
          <cell r="AF63">
            <v>7.35904E-2</v>
          </cell>
          <cell r="AJ63">
            <v>7.3217000750097849E-2</v>
          </cell>
        </row>
        <row r="64">
          <cell r="N64">
            <v>7.9706600000000002E-2</v>
          </cell>
          <cell r="R64">
            <v>7.3481073110633247E-2</v>
          </cell>
          <cell r="T64">
            <v>7.9706600000000002E-2</v>
          </cell>
          <cell r="X64">
            <v>7.2579044545871982E-2</v>
          </cell>
          <cell r="AF64">
            <v>7.9706600000000002E-2</v>
          </cell>
          <cell r="AJ64">
            <v>7.2687924362599826E-2</v>
          </cell>
        </row>
        <row r="65">
          <cell r="N65">
            <v>8.6331099999999994E-2</v>
          </cell>
          <cell r="R65">
            <v>7.197157932656946E-2</v>
          </cell>
          <cell r="T65">
            <v>8.6331099999999994E-2</v>
          </cell>
          <cell r="X65">
            <v>7.1324849469078938E-2</v>
          </cell>
          <cell r="AF65">
            <v>8.6331099999999994E-2</v>
          </cell>
          <cell r="AJ65">
            <v>7.1467561655069844E-2</v>
          </cell>
        </row>
        <row r="66">
          <cell r="N66">
            <v>9.3506099999999995E-2</v>
          </cell>
          <cell r="R66">
            <v>7.2171290557514423E-2</v>
          </cell>
          <cell r="T66">
            <v>9.3506099999999995E-2</v>
          </cell>
          <cell r="X66">
            <v>7.1250245834229009E-2</v>
          </cell>
          <cell r="AF66">
            <v>9.3506099999999995E-2</v>
          </cell>
          <cell r="AJ66">
            <v>7.1197541251319427E-2</v>
          </cell>
        </row>
        <row r="67">
          <cell r="N67">
            <v>0.10127700000000001</v>
          </cell>
          <cell r="R67">
            <v>7.0687313131313129E-2</v>
          </cell>
          <cell r="T67">
            <v>0.10127700000000001</v>
          </cell>
          <cell r="X67">
            <v>6.9555657375317201E-2</v>
          </cell>
          <cell r="AF67">
            <v>0.10127700000000001</v>
          </cell>
          <cell r="AJ67">
            <v>6.9804894615756771E-2</v>
          </cell>
        </row>
        <row r="68">
          <cell r="N68">
            <v>0.109695</v>
          </cell>
          <cell r="R68">
            <v>6.9925795268699575E-2</v>
          </cell>
          <cell r="T68">
            <v>0.109695</v>
          </cell>
          <cell r="X68">
            <v>6.9146158092893928E-2</v>
          </cell>
          <cell r="AF68">
            <v>0.109695</v>
          </cell>
          <cell r="AJ68">
            <v>6.9248612170108012E-2</v>
          </cell>
        </row>
        <row r="69">
          <cell r="N69">
            <v>0.118812</v>
          </cell>
          <cell r="R69">
            <v>6.9165240144093185E-2</v>
          </cell>
          <cell r="T69">
            <v>0.118812</v>
          </cell>
          <cell r="X69">
            <v>6.8470720230279766E-2</v>
          </cell>
          <cell r="AF69">
            <v>0.118812</v>
          </cell>
          <cell r="AJ69">
            <v>6.8581499444500552E-2</v>
          </cell>
        </row>
        <row r="70">
          <cell r="N70">
            <v>0.12868599999999999</v>
          </cell>
          <cell r="R70">
            <v>6.8710189235814303E-2</v>
          </cell>
          <cell r="T70">
            <v>0.12868599999999999</v>
          </cell>
          <cell r="X70">
            <v>6.7763989960057822E-2</v>
          </cell>
          <cell r="AF70">
            <v>0.12868599999999999</v>
          </cell>
          <cell r="AJ70">
            <v>6.7866269151267436E-2</v>
          </cell>
        </row>
        <row r="71">
          <cell r="N71">
            <v>0.139381</v>
          </cell>
          <cell r="R71">
            <v>6.789341956220718E-2</v>
          </cell>
          <cell r="T71">
            <v>0.139381</v>
          </cell>
          <cell r="X71">
            <v>6.7018099396617903E-2</v>
          </cell>
          <cell r="AF71">
            <v>0.139381</v>
          </cell>
          <cell r="AJ71">
            <v>6.7155218516153567E-2</v>
          </cell>
        </row>
        <row r="72">
          <cell r="N72">
            <v>0.15096499999999999</v>
          </cell>
          <cell r="R72">
            <v>6.7078439452853328E-2</v>
          </cell>
          <cell r="T72">
            <v>0.15096499999999999</v>
          </cell>
          <cell r="X72">
            <v>6.6278645460868424E-2</v>
          </cell>
          <cell r="AF72">
            <v>0.15096499999999999</v>
          </cell>
          <cell r="AJ72">
            <v>6.6498001603020579E-2</v>
          </cell>
        </row>
        <row r="73">
          <cell r="N73">
            <v>0.16351199999999999</v>
          </cell>
          <cell r="R73">
            <v>6.6170249963305436E-2</v>
          </cell>
          <cell r="T73">
            <v>0.16351199999999999</v>
          </cell>
          <cell r="X73">
            <v>6.5493944860316053E-2</v>
          </cell>
          <cell r="AF73">
            <v>0.16351199999999999</v>
          </cell>
          <cell r="AJ73">
            <v>6.5787255443025591E-2</v>
          </cell>
        </row>
        <row r="74">
          <cell r="N74">
            <v>0.17710200000000001</v>
          </cell>
          <cell r="R74">
            <v>6.5366790956623858E-2</v>
          </cell>
          <cell r="T74">
            <v>0.17710200000000001</v>
          </cell>
          <cell r="X74">
            <v>6.46371831599869E-2</v>
          </cell>
          <cell r="AF74">
            <v>0.17710200000000001</v>
          </cell>
          <cell r="AJ74">
            <v>6.4861155785931254E-2</v>
          </cell>
        </row>
        <row r="75">
          <cell r="N75">
            <v>0.19182099999999999</v>
          </cell>
          <cell r="R75">
            <v>6.4478585827412019E-2</v>
          </cell>
          <cell r="T75">
            <v>0.19182099999999999</v>
          </cell>
          <cell r="X75">
            <v>6.3812795846127382E-2</v>
          </cell>
          <cell r="AF75">
            <v>0.19182099999999999</v>
          </cell>
          <cell r="AJ75">
            <v>6.3933421325089543E-2</v>
          </cell>
        </row>
        <row r="76">
          <cell r="N76">
            <v>0.207763</v>
          </cell>
          <cell r="R76">
            <v>6.3544395354321992E-2</v>
          </cell>
          <cell r="T76">
            <v>0.207763</v>
          </cell>
          <cell r="X76">
            <v>6.2935767254034644E-2</v>
          </cell>
          <cell r="AF76">
            <v>0.207763</v>
          </cell>
          <cell r="AJ76">
            <v>6.3077799762229075E-2</v>
          </cell>
        </row>
        <row r="77">
          <cell r="N77">
            <v>0.22503100000000001</v>
          </cell>
          <cell r="R77">
            <v>6.2668485728632942E-2</v>
          </cell>
          <cell r="T77">
            <v>0.22503100000000001</v>
          </cell>
          <cell r="X77">
            <v>6.1958602201474457E-2</v>
          </cell>
          <cell r="AF77">
            <v>0.22503100000000001</v>
          </cell>
          <cell r="AJ77">
            <v>6.2164249423412768E-2</v>
          </cell>
        </row>
        <row r="78">
          <cell r="N78">
            <v>0.24373300000000001</v>
          </cell>
          <cell r="R78">
            <v>6.1607134495534045E-2</v>
          </cell>
          <cell r="T78">
            <v>0.24373300000000001</v>
          </cell>
          <cell r="X78">
            <v>6.095788593255734E-2</v>
          </cell>
          <cell r="AF78">
            <v>0.24373300000000001</v>
          </cell>
          <cell r="AJ78">
            <v>6.111199924507555E-2</v>
          </cell>
        </row>
        <row r="79">
          <cell r="N79">
            <v>0.26399</v>
          </cell>
          <cell r="R79">
            <v>6.0573560407591195E-2</v>
          </cell>
          <cell r="T79">
            <v>0.26399</v>
          </cell>
          <cell r="X79">
            <v>5.992905455509679E-2</v>
          </cell>
          <cell r="AF79">
            <v>0.26399</v>
          </cell>
          <cell r="AJ79">
            <v>6.0146697647638164E-2</v>
          </cell>
        </row>
        <row r="80">
          <cell r="N80">
            <v>0.28593000000000002</v>
          </cell>
          <cell r="R80">
            <v>5.9518425880460239E-2</v>
          </cell>
          <cell r="T80">
            <v>0.28593000000000002</v>
          </cell>
          <cell r="X80">
            <v>5.8835093946070713E-2</v>
          </cell>
          <cell r="AF80">
            <v>0.28593000000000002</v>
          </cell>
          <cell r="AJ80">
            <v>5.9059157877802256E-2</v>
          </cell>
        </row>
        <row r="81">
          <cell r="N81">
            <v>0.30969400000000002</v>
          </cell>
          <cell r="R81">
            <v>5.8335606798969306E-2</v>
          </cell>
          <cell r="T81">
            <v>0.30969400000000002</v>
          </cell>
          <cell r="X81">
            <v>5.7758658908470935E-2</v>
          </cell>
          <cell r="AF81">
            <v>0.30969400000000002</v>
          </cell>
          <cell r="AJ81">
            <v>5.7947093621445678E-2</v>
          </cell>
        </row>
        <row r="82">
          <cell r="N82">
            <v>0.33543299999999998</v>
          </cell>
          <cell r="R82">
            <v>5.7157668780352562E-2</v>
          </cell>
          <cell r="T82">
            <v>0.33543299999999998</v>
          </cell>
          <cell r="X82">
            <v>5.6551711107732404E-2</v>
          </cell>
          <cell r="AF82">
            <v>0.33543299999999998</v>
          </cell>
          <cell r="AJ82">
            <v>5.6692181484827076E-2</v>
          </cell>
        </row>
        <row r="83">
          <cell r="N83">
            <v>0.363311</v>
          </cell>
          <cell r="R83">
            <v>5.5979001769833558E-2</v>
          </cell>
          <cell r="T83">
            <v>0.363311</v>
          </cell>
          <cell r="X83">
            <v>5.5336002521255895E-2</v>
          </cell>
          <cell r="AF83">
            <v>0.363311</v>
          </cell>
          <cell r="AJ83">
            <v>5.5600017648791258E-2</v>
          </cell>
        </row>
        <row r="84">
          <cell r="N84">
            <v>0.39350600000000002</v>
          </cell>
          <cell r="R84">
            <v>5.4696904524962758E-2</v>
          </cell>
          <cell r="T84">
            <v>0.39350600000000002</v>
          </cell>
          <cell r="X84">
            <v>5.4124321387729796E-2</v>
          </cell>
          <cell r="AF84">
            <v>0.39350600000000002</v>
          </cell>
          <cell r="AJ84">
            <v>5.437922703084578E-2</v>
          </cell>
        </row>
        <row r="85">
          <cell r="N85">
            <v>0.42621100000000001</v>
          </cell>
          <cell r="R85">
            <v>5.3415298319377018E-2</v>
          </cell>
          <cell r="T85">
            <v>0.42621100000000001</v>
          </cell>
          <cell r="X85">
            <v>5.2845759053614286E-2</v>
          </cell>
          <cell r="AF85">
            <v>0.42621100000000001</v>
          </cell>
          <cell r="AJ85">
            <v>5.3089142260523539E-2</v>
          </cell>
        </row>
        <row r="86">
          <cell r="N86">
            <v>0.46163300000000002</v>
          </cell>
          <cell r="R86">
            <v>5.2069896458875338E-2</v>
          </cell>
          <cell r="T86">
            <v>0.46163300000000002</v>
          </cell>
          <cell r="X86">
            <v>5.1442120281695633E-2</v>
          </cell>
          <cell r="AF86">
            <v>0.46163300000000002</v>
          </cell>
          <cell r="AJ86">
            <v>5.1806131520060306E-2</v>
          </cell>
        </row>
        <row r="87">
          <cell r="N87">
            <v>0.5</v>
          </cell>
          <cell r="R87">
            <v>5.0664074024E-2</v>
          </cell>
          <cell r="T87">
            <v>0.5</v>
          </cell>
          <cell r="X87">
            <v>5.0091200823999996E-2</v>
          </cell>
          <cell r="AF87">
            <v>0.5</v>
          </cell>
          <cell r="AJ87">
            <v>5.0469710623999998E-2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sqref="A1:B6"/>
    </sheetView>
  </sheetViews>
  <sheetFormatPr defaultRowHeight="15" x14ac:dyDescent="0.25"/>
  <sheetData>
    <row r="1" spans="1:2" ht="30" x14ac:dyDescent="0.25">
      <c r="A1" s="6" t="s">
        <v>69</v>
      </c>
      <c r="B1" t="s">
        <v>70</v>
      </c>
    </row>
    <row r="2" spans="1:2" x14ac:dyDescent="0.25">
      <c r="A2" t="s">
        <v>71</v>
      </c>
      <c r="B2">
        <v>3</v>
      </c>
    </row>
    <row r="3" spans="1:2" x14ac:dyDescent="0.25">
      <c r="A3" t="s">
        <v>72</v>
      </c>
      <c r="B3">
        <v>5</v>
      </c>
    </row>
    <row r="4" spans="1:2" x14ac:dyDescent="0.25">
      <c r="A4" t="s">
        <v>73</v>
      </c>
      <c r="B4">
        <v>7</v>
      </c>
    </row>
    <row r="5" spans="1:2" x14ac:dyDescent="0.25">
      <c r="A5" t="s">
        <v>74</v>
      </c>
      <c r="B5">
        <v>10</v>
      </c>
    </row>
    <row r="6" spans="1:2" x14ac:dyDescent="0.25">
      <c r="A6" t="s">
        <v>75</v>
      </c>
      <c r="B6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>
      <selection activeCell="S4" sqref="S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6"/>
  <sheetViews>
    <sheetView zoomScale="70" zoomScaleNormal="70" workbookViewId="0">
      <selection activeCell="E2" sqref="E2"/>
    </sheetView>
  </sheetViews>
  <sheetFormatPr defaultRowHeight="15" x14ac:dyDescent="0.25"/>
  <cols>
    <col min="1" max="5" width="9.140625" style="1"/>
    <col min="6" max="6" width="13.5703125" style="1" customWidth="1"/>
    <col min="7" max="7" width="8.85546875" style="1" customWidth="1"/>
    <col min="8" max="11" width="8.85546875" style="1"/>
    <col min="12" max="12" width="13.5703125" style="1" customWidth="1"/>
    <col min="13" max="17" width="9.140625" style="1"/>
    <col min="18" max="18" width="15" style="1" customWidth="1"/>
    <col min="19" max="23" width="9.140625" style="1"/>
    <col min="24" max="24" width="11.85546875" style="1" customWidth="1"/>
    <col min="25" max="48" width="9.140625" style="1"/>
  </cols>
  <sheetData>
    <row r="1" spans="1:48" x14ac:dyDescent="0.25">
      <c r="B1" s="1">
        <v>1</v>
      </c>
      <c r="F1" s="1" t="s">
        <v>37</v>
      </c>
      <c r="L1" s="1" t="s">
        <v>38</v>
      </c>
      <c r="R1" s="1" t="s">
        <v>39</v>
      </c>
      <c r="X1" s="1" t="s">
        <v>40</v>
      </c>
      <c r="AD1" s="1" t="s">
        <v>41</v>
      </c>
      <c r="AJ1" s="1" t="s">
        <v>42</v>
      </c>
      <c r="AP1" s="1" t="s">
        <v>43</v>
      </c>
    </row>
    <row r="2" spans="1:48" x14ac:dyDescent="0.25">
      <c r="A2" s="1" t="s">
        <v>0</v>
      </c>
      <c r="B2" s="2">
        <v>1.0000000000000001E-5</v>
      </c>
      <c r="C2" s="2">
        <v>2.5041000000000002</v>
      </c>
      <c r="D2" s="2">
        <v>-1.0538099999999999E-9</v>
      </c>
      <c r="E2" s="2">
        <f>-(D2+0.00000000057)*632</f>
        <v>3.0576791999999994E-7</v>
      </c>
      <c r="F2" s="2">
        <f>E2*$A$9/B2</f>
        <v>5.1980546399999987E-2</v>
      </c>
      <c r="G2" s="1" t="s">
        <v>9</v>
      </c>
      <c r="H2" s="2">
        <v>1.0000000000000001E-5</v>
      </c>
      <c r="I2" s="2">
        <v>2.4792900000000002</v>
      </c>
      <c r="J2" s="2">
        <v>-9.0837499999999998E-10</v>
      </c>
      <c r="K2" s="2">
        <f>-(J2+0.00000000057)*641</f>
        <v>2.16898375E-7</v>
      </c>
      <c r="L2" s="2">
        <f>K2*$A$9/H2</f>
        <v>3.6872723749999996E-2</v>
      </c>
      <c r="M2" s="1" t="s">
        <v>1</v>
      </c>
      <c r="R2" s="2"/>
      <c r="S2" s="1" t="s">
        <v>4</v>
      </c>
      <c r="T2" s="2">
        <v>1.0000000000000001E-5</v>
      </c>
      <c r="U2" s="2">
        <v>2.2700300000000002</v>
      </c>
      <c r="V2" s="2">
        <v>3.9815899999999999E-10</v>
      </c>
      <c r="W2" s="2">
        <f>-(V2+0.00000000057)*641</f>
        <v>-6.20589919E-7</v>
      </c>
      <c r="X2" s="2">
        <f>W2*$A$9/T2</f>
        <v>-0.10550028622999998</v>
      </c>
      <c r="Y2" s="1" t="s">
        <v>6</v>
      </c>
      <c r="Z2" s="2">
        <v>1.0000000000000001E-5</v>
      </c>
      <c r="AA2" s="2">
        <v>2.5065499999999998</v>
      </c>
      <c r="AB2" s="2">
        <v>-2.5510799999999999E-10</v>
      </c>
      <c r="AC2" s="2">
        <f>-(AB2+0.00000000057)*641</f>
        <v>-2.0184577200000001E-7</v>
      </c>
      <c r="AD2" s="2">
        <f>AC2*$A$9/Z2</f>
        <v>-3.4313781240000001E-2</v>
      </c>
      <c r="AE2" s="1" t="s">
        <v>7</v>
      </c>
      <c r="AF2" s="2">
        <v>1.0000000000000001E-5</v>
      </c>
      <c r="AG2" s="2">
        <v>2.5028000000000001</v>
      </c>
      <c r="AH2" s="2">
        <v>1.0728799999999999E-10</v>
      </c>
      <c r="AI2" s="2">
        <f>-(AH2+0.00000000057)*641</f>
        <v>-4.34141608E-7</v>
      </c>
      <c r="AJ2" s="2">
        <f>AI2*$A$9/AF2</f>
        <v>-7.3804073359999986E-2</v>
      </c>
      <c r="AK2" s="1" t="s">
        <v>8</v>
      </c>
      <c r="AL2" s="2">
        <v>1.0000000000000001E-5</v>
      </c>
      <c r="AM2" s="2">
        <v>1.33416</v>
      </c>
      <c r="AN2" s="2">
        <v>5.4240200000000003E-10</v>
      </c>
      <c r="AO2" s="2">
        <f>-(AN2+0.00000000057)*641</f>
        <v>-7.1304968200000001E-7</v>
      </c>
      <c r="AP2" s="2"/>
      <c r="AR2" s="2"/>
      <c r="AS2" s="2"/>
      <c r="AT2" s="2"/>
      <c r="AU2" s="2"/>
      <c r="AV2" s="2"/>
    </row>
    <row r="3" spans="1:48" x14ac:dyDescent="0.25">
      <c r="A3" s="1" t="s">
        <v>1</v>
      </c>
      <c r="B3" s="2">
        <v>1.20679E-5</v>
      </c>
      <c r="C3" s="2">
        <v>2.51044</v>
      </c>
      <c r="D3" s="2">
        <v>-1.38044E-9</v>
      </c>
      <c r="E3" s="2">
        <f t="shared" ref="E3:E66" si="0">-(D3+0.00000000057)*632</f>
        <v>5.1219808000000007E-7</v>
      </c>
      <c r="F3" s="2">
        <f t="shared" ref="F3:F66" si="1">E3*$A$9/B3</f>
        <v>7.2153128216176809E-2</v>
      </c>
      <c r="G3" s="1" t="s">
        <v>1</v>
      </c>
      <c r="H3" s="2">
        <v>1.2239899999999999E-5</v>
      </c>
      <c r="I3" s="2">
        <v>2.4958800000000001</v>
      </c>
      <c r="J3" s="2">
        <v>-1.12653E-9</v>
      </c>
      <c r="K3" s="2">
        <f t="shared" ref="K3:K66" si="2">-(J3+0.00000000057)*641</f>
        <v>3.5673573000000003E-7</v>
      </c>
      <c r="L3" s="2">
        <f t="shared" ref="L3:L66" si="3">K3*$A$9/H3</f>
        <v>4.9547033962695781E-2</v>
      </c>
      <c r="M3" s="1" t="s">
        <v>2</v>
      </c>
      <c r="N3" s="2">
        <v>1.2239899999999999E-5</v>
      </c>
      <c r="O3" s="2">
        <v>2.48448</v>
      </c>
      <c r="P3" s="2">
        <v>-7.9989400000000005E-10</v>
      </c>
      <c r="Q3" s="2">
        <f>-(P3+0.00000000057)*641</f>
        <v>1.4736205400000003E-7</v>
      </c>
      <c r="R3" s="2">
        <f>Q3*$A$9/N3</f>
        <v>2.0467119159470262E-2</v>
      </c>
      <c r="S3" s="1" t="s">
        <v>1</v>
      </c>
      <c r="T3" s="2">
        <v>1.2239899999999999E-5</v>
      </c>
      <c r="U3" s="2">
        <v>2.3376700000000001</v>
      </c>
      <c r="V3" s="2">
        <v>-3.2782600000000001E-10</v>
      </c>
      <c r="W3" s="2">
        <f t="shared" ref="W3:W44" si="4">-(V3-0.00000000056)*641</f>
        <v>5.6909646599999997E-7</v>
      </c>
      <c r="X3" s="2">
        <f t="shared" ref="X3:X66" si="5">W3*$A$9/T3</f>
        <v>7.9041821599849682E-2</v>
      </c>
      <c r="Y3" s="1" t="s">
        <v>1</v>
      </c>
      <c r="Z3" s="2">
        <v>1.2239899999999999E-5</v>
      </c>
      <c r="AA3" s="2">
        <v>2.51823</v>
      </c>
      <c r="AB3" s="2">
        <v>-9.4413799999999999E-10</v>
      </c>
      <c r="AC3" s="2">
        <f t="shared" ref="AC3:AC66" si="6">-(AB3-0.000000000014)*641</f>
        <v>6.1416645799999996E-7</v>
      </c>
      <c r="AD3" s="2">
        <f t="shared" ref="AD3:AD66" si="7">AC3*$A$9/Z3</f>
        <v>8.5301593852890961E-2</v>
      </c>
      <c r="AE3" s="1" t="s">
        <v>1</v>
      </c>
      <c r="AF3" s="2">
        <v>1.2239899999999999E-5</v>
      </c>
      <c r="AG3" s="2">
        <v>2.5140500000000001</v>
      </c>
      <c r="AH3" s="2">
        <v>-1.12653E-9</v>
      </c>
      <c r="AI3" s="2">
        <f t="shared" ref="AI3:AI66" si="8">-(AH3+0.00000000057)*641</f>
        <v>3.5673573000000003E-7</v>
      </c>
      <c r="AJ3" s="2">
        <f t="shared" ref="AJ3:AJ66" si="9">AI3*$A$9/AF3</f>
        <v>4.9547033962695781E-2</v>
      </c>
      <c r="AK3" s="1" t="s">
        <v>1</v>
      </c>
      <c r="AL3" s="2">
        <v>1.2239899999999999E-5</v>
      </c>
      <c r="AM3" s="2">
        <v>1.3892599999999999</v>
      </c>
      <c r="AN3" s="2">
        <v>-7.6293900000000005E-10</v>
      </c>
      <c r="AO3" s="2">
        <f t="shared" ref="AO3:AO66" si="10">-(AN3-0)*641</f>
        <v>4.89043899E-7</v>
      </c>
      <c r="AP3" s="2">
        <f t="shared" ref="AP3:AP66" si="11">AO3*$A$9/AL3</f>
        <v>6.7923318679074182E-2</v>
      </c>
      <c r="AR3" s="2"/>
      <c r="AS3" s="2"/>
      <c r="AT3" s="2"/>
      <c r="AU3" s="2"/>
      <c r="AV3" s="2"/>
    </row>
    <row r="4" spans="1:48" x14ac:dyDescent="0.25">
      <c r="A4" s="1" t="s">
        <v>2</v>
      </c>
      <c r="B4" s="2">
        <v>1.45635E-5</v>
      </c>
      <c r="C4" s="2">
        <v>2.5196700000000001</v>
      </c>
      <c r="D4" s="2">
        <v>-8.3565699999999996E-10</v>
      </c>
      <c r="E4" s="2">
        <f t="shared" si="0"/>
        <v>1.6789522399999997E-7</v>
      </c>
      <c r="F4" s="2">
        <f t="shared" si="1"/>
        <v>1.9598439990386924E-2</v>
      </c>
      <c r="G4" s="1" t="s">
        <v>2</v>
      </c>
      <c r="H4" s="2">
        <v>1.49814E-5</v>
      </c>
      <c r="I4" s="2">
        <v>2.5085700000000002</v>
      </c>
      <c r="J4" s="2">
        <v>-8.7261199999999996E-10</v>
      </c>
      <c r="K4" s="2">
        <f t="shared" si="2"/>
        <v>1.9397429199999999E-7</v>
      </c>
      <c r="L4" s="2">
        <f t="shared" si="3"/>
        <v>2.201104679135461E-2</v>
      </c>
      <c r="N4" s="2">
        <v>1.49814E-5</v>
      </c>
      <c r="O4" s="2">
        <v>2.5017900000000002</v>
      </c>
      <c r="P4" s="2">
        <v>-6.1869600000000001E-10</v>
      </c>
      <c r="Q4" s="2">
        <f t="shared" ref="Q4:Q67" si="12">-(P4-0.000000000014)*641</f>
        <v>4.05558136E-7</v>
      </c>
      <c r="R4" s="2">
        <f t="shared" ref="R4:R67" si="13">Q4*$A$9/N4</f>
        <v>4.6020320610890834E-2</v>
      </c>
      <c r="S4" s="1" t="s">
        <v>2</v>
      </c>
      <c r="T4" s="2">
        <v>1.49814E-5</v>
      </c>
      <c r="U4" s="2">
        <v>2.3976600000000001</v>
      </c>
      <c r="V4" s="2">
        <v>-9.0837499999999998E-10</v>
      </c>
      <c r="W4" s="2">
        <f t="shared" si="4"/>
        <v>9.4122837499999989E-7</v>
      </c>
      <c r="X4" s="2">
        <f t="shared" si="5"/>
        <v>0.10680498735098187</v>
      </c>
      <c r="Y4" s="1" t="s">
        <v>2</v>
      </c>
      <c r="Z4" s="2">
        <v>1.49814E-5</v>
      </c>
      <c r="AA4" s="2">
        <v>2.5278900000000002</v>
      </c>
      <c r="AB4" s="2">
        <v>-7.2717700000000004E-10</v>
      </c>
      <c r="AC4" s="2">
        <f t="shared" si="6"/>
        <v>4.7509445700000002E-7</v>
      </c>
      <c r="AD4" s="2">
        <f t="shared" si="7"/>
        <v>5.3910887961071727E-2</v>
      </c>
      <c r="AE4" s="1" t="s">
        <v>2</v>
      </c>
      <c r="AF4" s="2">
        <v>1.49814E-5</v>
      </c>
      <c r="AG4" s="2">
        <v>2.5232800000000002</v>
      </c>
      <c r="AH4" s="2">
        <v>-7.2717700000000004E-10</v>
      </c>
      <c r="AI4" s="2">
        <f t="shared" si="8"/>
        <v>1.0075045700000003E-7</v>
      </c>
      <c r="AJ4" s="2">
        <f t="shared" si="9"/>
        <v>1.1432561502930302E-2</v>
      </c>
      <c r="AK4" s="1" t="s">
        <v>2</v>
      </c>
      <c r="AL4" s="2">
        <v>1.49814E-5</v>
      </c>
      <c r="AM4" s="2">
        <v>1.44493</v>
      </c>
      <c r="AN4" s="2">
        <v>-8.7261199999999996E-10</v>
      </c>
      <c r="AO4" s="2">
        <f t="shared" si="10"/>
        <v>5.5934429199999993E-7</v>
      </c>
      <c r="AP4" s="2">
        <f t="shared" si="11"/>
        <v>6.3471057204266615E-2</v>
      </c>
      <c r="AR4" s="2"/>
      <c r="AS4" s="2"/>
      <c r="AT4" s="2"/>
      <c r="AU4" s="2"/>
      <c r="AV4" s="2"/>
    </row>
    <row r="5" spans="1:48" x14ac:dyDescent="0.25">
      <c r="B5" s="2">
        <v>1.7575100000000001E-5</v>
      </c>
      <c r="C5" s="2">
        <v>2.5287600000000001</v>
      </c>
      <c r="D5" s="2">
        <v>-1.2707699999999999E-9</v>
      </c>
      <c r="E5" s="2">
        <f t="shared" si="0"/>
        <v>4.4288663999999995E-7</v>
      </c>
      <c r="F5" s="2">
        <f t="shared" si="1"/>
        <v>4.2839431240789518E-2</v>
      </c>
      <c r="H5" s="2">
        <v>1.8337000000000001E-5</v>
      </c>
      <c r="I5" s="2">
        <v>2.5222699999999998</v>
      </c>
      <c r="J5" s="2">
        <v>-9.4413799999999999E-10</v>
      </c>
      <c r="K5" s="2">
        <f t="shared" si="2"/>
        <v>2.3982245800000001E-7</v>
      </c>
      <c r="L5" s="2">
        <f t="shared" si="3"/>
        <v>2.2233635741942519E-2</v>
      </c>
      <c r="M5" s="2"/>
      <c r="N5" s="2">
        <v>1.8337000000000001E-5</v>
      </c>
      <c r="O5" s="2">
        <v>2.5163600000000002</v>
      </c>
      <c r="P5" s="2">
        <v>-7.9989400000000005E-10</v>
      </c>
      <c r="Q5" s="2">
        <f t="shared" si="12"/>
        <v>5.2170605399999996E-7</v>
      </c>
      <c r="R5" s="2">
        <f t="shared" si="13"/>
        <v>4.8366706211484971E-2</v>
      </c>
      <c r="T5" s="2">
        <v>1.8337000000000001E-5</v>
      </c>
      <c r="U5" s="2">
        <v>2.4491499999999999</v>
      </c>
      <c r="V5" s="2">
        <v>-4.0054300000000002E-10</v>
      </c>
      <c r="W5" s="2">
        <f t="shared" si="4"/>
        <v>6.1570806300000001E-7</v>
      </c>
      <c r="X5" s="2">
        <f t="shared" si="5"/>
        <v>5.7081513175546703E-2</v>
      </c>
      <c r="Z5" s="2">
        <v>1.8337000000000001E-5</v>
      </c>
      <c r="AA5" s="2">
        <v>2.5356800000000002</v>
      </c>
      <c r="AB5" s="2">
        <v>-1.30773E-9</v>
      </c>
      <c r="AC5" s="2">
        <f t="shared" si="6"/>
        <v>8.4722892999999993E-7</v>
      </c>
      <c r="AD5" s="2">
        <f t="shared" si="7"/>
        <v>7.8545518950755289E-2</v>
      </c>
      <c r="AF5" s="2">
        <v>1.8337000000000001E-5</v>
      </c>
      <c r="AG5" s="2">
        <v>2.5326499999999998</v>
      </c>
      <c r="AH5" s="2">
        <v>-1.45316E-9</v>
      </c>
      <c r="AI5" s="2">
        <f t="shared" si="8"/>
        <v>5.6610556000000002E-7</v>
      </c>
      <c r="AJ5" s="2">
        <f t="shared" si="9"/>
        <v>5.2482928068931671E-2</v>
      </c>
      <c r="AL5" s="2">
        <v>1.8337000000000001E-5</v>
      </c>
      <c r="AM5" s="2">
        <v>1.5060800000000001</v>
      </c>
      <c r="AN5" s="2">
        <v>-7.9989400000000005E-10</v>
      </c>
      <c r="AO5" s="2">
        <f t="shared" si="10"/>
        <v>5.12732054E-7</v>
      </c>
      <c r="AP5" s="2">
        <f t="shared" si="11"/>
        <v>4.753473805966079E-2</v>
      </c>
      <c r="AR5" s="2"/>
      <c r="AS5" s="2"/>
      <c r="AT5" s="2"/>
      <c r="AU5" s="2"/>
      <c r="AV5" s="2"/>
    </row>
    <row r="6" spans="1:48" x14ac:dyDescent="0.25">
      <c r="A6" s="1" t="s">
        <v>3</v>
      </c>
      <c r="B6" s="2">
        <v>2.1209500000000001E-5</v>
      </c>
      <c r="C6" s="2">
        <v>2.5364</v>
      </c>
      <c r="D6" s="2">
        <v>-1.19925E-9</v>
      </c>
      <c r="E6" s="2">
        <f t="shared" si="0"/>
        <v>3.97686E-7</v>
      </c>
      <c r="F6" s="2">
        <f t="shared" si="1"/>
        <v>3.1875631202998654E-2</v>
      </c>
      <c r="G6" s="1" t="s">
        <v>5</v>
      </c>
      <c r="H6" s="2">
        <v>2.2444200000000001E-5</v>
      </c>
      <c r="I6" s="2">
        <v>2.5341</v>
      </c>
      <c r="J6" s="2">
        <v>-4.3630599999999998E-10</v>
      </c>
      <c r="K6" s="2">
        <f t="shared" si="2"/>
        <v>-8.5697854000000004E-8</v>
      </c>
      <c r="L6" s="2">
        <f t="shared" si="3"/>
        <v>-6.4910467648657561E-3</v>
      </c>
      <c r="M6" s="2"/>
      <c r="N6" s="2">
        <v>2.2444200000000001E-5</v>
      </c>
      <c r="O6" s="2">
        <v>2.52833</v>
      </c>
      <c r="P6" s="2">
        <v>-1.19925E-9</v>
      </c>
      <c r="Q6" s="2">
        <f t="shared" si="12"/>
        <v>7.7769324999999995E-7</v>
      </c>
      <c r="R6" s="2">
        <f t="shared" si="13"/>
        <v>5.8905130278646592E-2</v>
      </c>
      <c r="S6" s="1" t="s">
        <v>5</v>
      </c>
      <c r="T6" s="2">
        <v>2.2444200000000001E-5</v>
      </c>
      <c r="U6" s="2">
        <v>2.4807399999999999</v>
      </c>
      <c r="V6" s="2">
        <v>-4.3630599999999998E-10</v>
      </c>
      <c r="W6" s="2">
        <f t="shared" si="4"/>
        <v>6.3863214600000005E-7</v>
      </c>
      <c r="X6" s="2">
        <f t="shared" si="5"/>
        <v>4.8372169567193313E-2</v>
      </c>
      <c r="Y6" s="1" t="s">
        <v>5</v>
      </c>
      <c r="Z6" s="2">
        <v>2.2444200000000001E-5</v>
      </c>
      <c r="AA6" s="2">
        <v>2.5436200000000002</v>
      </c>
      <c r="AB6" s="2">
        <v>-1.2707699999999999E-9</v>
      </c>
      <c r="AC6" s="2">
        <f t="shared" si="6"/>
        <v>8.2353756999999995E-7</v>
      </c>
      <c r="AD6" s="2">
        <f t="shared" si="7"/>
        <v>6.237753490879603E-2</v>
      </c>
      <c r="AE6" s="1" t="s">
        <v>5</v>
      </c>
      <c r="AF6" s="2">
        <v>2.2444200000000001E-5</v>
      </c>
      <c r="AG6" s="2">
        <v>2.5423200000000001</v>
      </c>
      <c r="AH6" s="2">
        <v>-8.3565699999999996E-10</v>
      </c>
      <c r="AI6" s="2">
        <f t="shared" si="8"/>
        <v>1.7028613699999999E-7</v>
      </c>
      <c r="AJ6" s="2">
        <f t="shared" si="9"/>
        <v>1.2898050850553816E-2</v>
      </c>
      <c r="AK6" s="1" t="s">
        <v>5</v>
      </c>
      <c r="AL6" s="2">
        <v>2.2444200000000001E-5</v>
      </c>
      <c r="AM6" s="2">
        <v>1.57847</v>
      </c>
      <c r="AN6" s="2">
        <v>-6.1869600000000001E-10</v>
      </c>
      <c r="AO6" s="2">
        <f t="shared" si="10"/>
        <v>3.9658413599999999E-7</v>
      </c>
      <c r="AP6" s="2">
        <f t="shared" si="11"/>
        <v>3.0038630523698772E-2</v>
      </c>
      <c r="AR6" s="2"/>
      <c r="AS6" s="2"/>
      <c r="AT6" s="2"/>
      <c r="AU6" s="2"/>
      <c r="AV6" s="2"/>
    </row>
    <row r="7" spans="1:48" x14ac:dyDescent="0.25">
      <c r="A7" s="1">
        <v>632</v>
      </c>
      <c r="B7" s="2">
        <v>2.5595499999999999E-5</v>
      </c>
      <c r="C7" s="2">
        <v>2.5437599999999998</v>
      </c>
      <c r="D7" s="2">
        <v>-1.3434900000000001E-9</v>
      </c>
      <c r="E7" s="2">
        <f t="shared" si="0"/>
        <v>4.8884568000000009E-7</v>
      </c>
      <c r="F7" s="2">
        <f t="shared" si="1"/>
        <v>3.2468115723467021E-2</v>
      </c>
      <c r="G7" s="1">
        <v>641</v>
      </c>
      <c r="H7" s="2">
        <v>2.7471399999999999E-5</v>
      </c>
      <c r="I7" s="2">
        <v>2.5446300000000002</v>
      </c>
      <c r="J7" s="2">
        <v>-1.08957E-9</v>
      </c>
      <c r="K7" s="2">
        <f t="shared" si="2"/>
        <v>3.3304436999999999E-7</v>
      </c>
      <c r="L7" s="2">
        <f t="shared" si="3"/>
        <v>2.0609631434874088E-2</v>
      </c>
      <c r="M7" s="2"/>
      <c r="N7" s="2">
        <v>2.7471399999999999E-5</v>
      </c>
      <c r="O7" s="2">
        <v>2.5405899999999999</v>
      </c>
      <c r="P7" s="2">
        <v>-1.45316E-9</v>
      </c>
      <c r="Q7" s="2">
        <f t="shared" si="12"/>
        <v>9.4044955999999992E-7</v>
      </c>
      <c r="R7" s="2">
        <f t="shared" si="13"/>
        <v>5.8197407194391253E-2</v>
      </c>
      <c r="S7" s="1">
        <v>641</v>
      </c>
      <c r="T7" s="2">
        <v>2.7471399999999999E-5</v>
      </c>
      <c r="U7" s="2">
        <v>2.5094400000000001</v>
      </c>
      <c r="V7" s="2">
        <v>-7.6293900000000005E-10</v>
      </c>
      <c r="W7" s="2">
        <f t="shared" si="4"/>
        <v>8.4800389900000003E-7</v>
      </c>
      <c r="X7" s="2">
        <f t="shared" si="5"/>
        <v>5.2476634911216756E-2</v>
      </c>
      <c r="Y7" s="1">
        <v>641</v>
      </c>
      <c r="Z7" s="2">
        <v>2.7471399999999999E-5</v>
      </c>
      <c r="AA7" s="2">
        <v>2.5539999999999998</v>
      </c>
      <c r="AB7" s="2">
        <v>-1.52469E-9</v>
      </c>
      <c r="AC7" s="2">
        <f t="shared" si="6"/>
        <v>9.8630028999999998E-7</v>
      </c>
      <c r="AD7" s="2">
        <f t="shared" si="7"/>
        <v>6.1034766812029961E-2</v>
      </c>
      <c r="AE7" s="1">
        <v>641</v>
      </c>
      <c r="AF7" s="2">
        <v>2.7471399999999999E-5</v>
      </c>
      <c r="AG7" s="2">
        <v>2.5515500000000002</v>
      </c>
      <c r="AH7" s="2">
        <v>-1.7797899999999999E-9</v>
      </c>
      <c r="AI7" s="2">
        <f t="shared" si="8"/>
        <v>7.7547538999999991E-7</v>
      </c>
      <c r="AJ7" s="2">
        <f t="shared" si="9"/>
        <v>4.79883865765851E-2</v>
      </c>
      <c r="AK7" s="1">
        <v>641</v>
      </c>
      <c r="AL7" s="2">
        <v>2.7471399999999999E-5</v>
      </c>
      <c r="AM7" s="2">
        <v>1.64554</v>
      </c>
      <c r="AN7" s="2">
        <v>-8.7261199999999996E-10</v>
      </c>
      <c r="AO7" s="2">
        <f t="shared" si="10"/>
        <v>5.5934429199999993E-7</v>
      </c>
      <c r="AP7" s="2">
        <f t="shared" si="11"/>
        <v>3.461364533296446E-2</v>
      </c>
      <c r="AR7" s="2"/>
      <c r="AS7" s="2"/>
      <c r="AT7" s="2"/>
      <c r="AU7" s="2"/>
      <c r="AV7" s="2"/>
    </row>
    <row r="8" spans="1:48" x14ac:dyDescent="0.25">
      <c r="A8" s="1" t="s">
        <v>35</v>
      </c>
      <c r="B8" s="2">
        <v>3.0888400000000001E-5</v>
      </c>
      <c r="C8" s="2">
        <v>2.5524100000000001</v>
      </c>
      <c r="D8" s="2">
        <v>-1.38044E-9</v>
      </c>
      <c r="E8" s="2">
        <f t="shared" si="0"/>
        <v>5.1219808000000007E-7</v>
      </c>
      <c r="F8" s="2">
        <f t="shared" si="1"/>
        <v>2.8189764960308724E-2</v>
      </c>
      <c r="H8" s="2">
        <v>3.3624600000000003E-5</v>
      </c>
      <c r="I8" s="2">
        <v>2.55457</v>
      </c>
      <c r="J8" s="2">
        <v>-1.67012E-9</v>
      </c>
      <c r="K8" s="2">
        <f t="shared" si="2"/>
        <v>7.0517692000000007E-7</v>
      </c>
      <c r="L8" s="2">
        <f t="shared" si="3"/>
        <v>3.5652491449712415E-2</v>
      </c>
      <c r="M8" s="2"/>
      <c r="N8" s="2">
        <v>3.3624600000000003E-5</v>
      </c>
      <c r="O8" s="2">
        <v>2.5506799999999998</v>
      </c>
      <c r="P8" s="2">
        <v>-1.38044E-9</v>
      </c>
      <c r="Q8" s="2">
        <f t="shared" si="12"/>
        <v>8.9383604E-7</v>
      </c>
      <c r="R8" s="2">
        <f t="shared" si="13"/>
        <v>4.5190761168906093E-2</v>
      </c>
      <c r="T8" s="2">
        <v>3.3624600000000003E-5</v>
      </c>
      <c r="U8" s="2">
        <v>2.52948</v>
      </c>
      <c r="V8" s="2">
        <v>-8.7261199999999996E-10</v>
      </c>
      <c r="W8" s="2">
        <f t="shared" si="4"/>
        <v>9.1830429199999996E-7</v>
      </c>
      <c r="X8" s="2">
        <f t="shared" si="5"/>
        <v>4.6427832491687623E-2</v>
      </c>
      <c r="Z8" s="2">
        <v>3.3624600000000003E-5</v>
      </c>
      <c r="AA8" s="2">
        <v>2.5620699999999998</v>
      </c>
      <c r="AB8" s="2">
        <v>-1.7070800000000001E-9</v>
      </c>
      <c r="AC8" s="2">
        <f t="shared" si="6"/>
        <v>1.1032122799999999E-6</v>
      </c>
      <c r="AD8" s="2">
        <f t="shared" si="7"/>
        <v>5.5776451645521426E-2</v>
      </c>
      <c r="AE8" s="2">
        <v>5.9999999999999998E-22</v>
      </c>
      <c r="AF8" s="2">
        <v>3.3624600000000003E-5</v>
      </c>
      <c r="AG8" s="2">
        <v>2.5606300000000002</v>
      </c>
      <c r="AH8" s="2">
        <v>-1.52469E-9</v>
      </c>
      <c r="AI8" s="2">
        <f t="shared" si="8"/>
        <v>6.1195629000000008E-7</v>
      </c>
      <c r="AJ8" s="2">
        <f t="shared" si="9"/>
        <v>3.0939422119519638E-2</v>
      </c>
      <c r="AL8" s="2">
        <v>3.3624600000000003E-5</v>
      </c>
      <c r="AM8" s="2">
        <v>1.71736</v>
      </c>
      <c r="AN8" s="2">
        <v>-5.8174100000000001E-10</v>
      </c>
      <c r="AO8" s="2">
        <f t="shared" si="10"/>
        <v>3.7289598099999999E-7</v>
      </c>
      <c r="AP8" s="2">
        <f t="shared" si="11"/>
        <v>1.8852957885000857E-2</v>
      </c>
      <c r="AR8" s="2"/>
      <c r="AS8" s="2"/>
      <c r="AT8" s="2"/>
      <c r="AU8" s="2"/>
      <c r="AV8" s="2"/>
    </row>
    <row r="9" spans="1:48" x14ac:dyDescent="0.25">
      <c r="A9" s="1">
        <v>1.7</v>
      </c>
      <c r="B9" s="2">
        <v>3.72759E-5</v>
      </c>
      <c r="C9" s="2">
        <v>2.56006</v>
      </c>
      <c r="D9" s="2">
        <v>-1.56164E-9</v>
      </c>
      <c r="E9" s="2">
        <f t="shared" si="0"/>
        <v>6.2671648000000003E-7</v>
      </c>
      <c r="F9" s="2">
        <f t="shared" si="1"/>
        <v>2.858195284352625E-2</v>
      </c>
      <c r="H9" s="2">
        <v>4.1155999999999997E-5</v>
      </c>
      <c r="I9" s="2">
        <v>2.5642399999999999</v>
      </c>
      <c r="J9" s="2">
        <v>-2.1779499999999999E-9</v>
      </c>
      <c r="K9" s="2">
        <f t="shared" si="2"/>
        <v>1.0306959500000001E-6</v>
      </c>
      <c r="L9" s="2">
        <f t="shared" si="3"/>
        <v>4.2574183958596565E-2</v>
      </c>
      <c r="M9" s="2"/>
      <c r="N9" s="2">
        <v>4.1155999999999997E-5</v>
      </c>
      <c r="O9" s="2">
        <v>2.56237</v>
      </c>
      <c r="P9" s="2">
        <v>-1.7070800000000001E-9</v>
      </c>
      <c r="Q9" s="2">
        <f t="shared" si="12"/>
        <v>1.1032122799999999E-6</v>
      </c>
      <c r="R9" s="2">
        <f t="shared" si="13"/>
        <v>4.5569561570609388E-2</v>
      </c>
      <c r="T9" s="2">
        <v>4.1155999999999997E-5</v>
      </c>
      <c r="U9" s="2">
        <v>2.5446300000000002</v>
      </c>
      <c r="V9" s="2">
        <v>-1.52469E-9</v>
      </c>
      <c r="W9" s="2">
        <f t="shared" si="4"/>
        <v>1.3362862900000001E-6</v>
      </c>
      <c r="X9" s="2">
        <f t="shared" si="5"/>
        <v>5.5196974754592287E-2</v>
      </c>
      <c r="Z9" s="2">
        <v>4.1155999999999997E-5</v>
      </c>
      <c r="AA9" s="2">
        <v>2.569</v>
      </c>
      <c r="AB9" s="2">
        <v>-2.5045899999999999E-9</v>
      </c>
      <c r="AC9" s="2">
        <f t="shared" si="6"/>
        <v>1.61441619E-6</v>
      </c>
      <c r="AD9" s="2">
        <f t="shared" si="7"/>
        <v>6.6685477767518708E-2</v>
      </c>
      <c r="AF9" s="2">
        <v>4.1155999999999997E-5</v>
      </c>
      <c r="AG9" s="2">
        <v>2.5698699999999999</v>
      </c>
      <c r="AH9" s="2">
        <v>-1.9609899999999999E-9</v>
      </c>
      <c r="AI9" s="2">
        <f t="shared" si="8"/>
        <v>8.9162459000000001E-7</v>
      </c>
      <c r="AJ9" s="2">
        <f t="shared" si="9"/>
        <v>3.6829667679074744E-2</v>
      </c>
      <c r="AL9" s="2">
        <v>4.1155999999999997E-5</v>
      </c>
      <c r="AM9" s="2">
        <v>1.8193299999999999</v>
      </c>
      <c r="AN9" s="2">
        <v>-6.5445900000000002E-10</v>
      </c>
      <c r="AO9" s="2">
        <f t="shared" si="10"/>
        <v>4.1950821900000003E-7</v>
      </c>
      <c r="AP9" s="2">
        <f t="shared" si="11"/>
        <v>1.7328311116240645E-2</v>
      </c>
      <c r="AR9" s="2"/>
      <c r="AS9" s="2"/>
      <c r="AT9" s="2"/>
      <c r="AU9" s="2"/>
      <c r="AV9" s="2"/>
    </row>
    <row r="10" spans="1:48" x14ac:dyDescent="0.25">
      <c r="B10" s="2">
        <v>4.4984300000000002E-5</v>
      </c>
      <c r="C10" s="2">
        <v>2.5676999999999999</v>
      </c>
      <c r="D10" s="2">
        <v>-2.14219E-9</v>
      </c>
      <c r="E10" s="2">
        <f t="shared" si="0"/>
        <v>9.9362408E-7</v>
      </c>
      <c r="F10" s="2">
        <f t="shared" si="1"/>
        <v>3.7550010470319646E-2</v>
      </c>
      <c r="H10" s="2">
        <v>5.0374300000000003E-5</v>
      </c>
      <c r="I10" s="2">
        <v>2.5741900000000002</v>
      </c>
      <c r="J10" s="2">
        <v>-2.2876299999999999E-9</v>
      </c>
      <c r="K10" s="2">
        <f t="shared" si="2"/>
        <v>1.10100083E-6</v>
      </c>
      <c r="L10" s="2">
        <f t="shared" si="3"/>
        <v>3.7155879307504018E-2</v>
      </c>
      <c r="M10" s="2"/>
      <c r="N10" s="2">
        <v>5.0374300000000003E-5</v>
      </c>
      <c r="O10" s="2">
        <v>2.5723199999999999</v>
      </c>
      <c r="P10" s="2">
        <v>-2.5045899999999999E-9</v>
      </c>
      <c r="Q10" s="2">
        <f t="shared" si="12"/>
        <v>1.61441619E-6</v>
      </c>
      <c r="R10" s="2">
        <f t="shared" si="13"/>
        <v>5.4482295992202369E-2</v>
      </c>
      <c r="T10" s="2">
        <v>5.0374300000000003E-5</v>
      </c>
      <c r="U10" s="2">
        <v>2.55905</v>
      </c>
      <c r="V10" s="2">
        <v>-1.4889200000000001E-9</v>
      </c>
      <c r="W10" s="2">
        <f t="shared" si="4"/>
        <v>1.3133577199999999E-6</v>
      </c>
      <c r="X10" s="2">
        <f t="shared" si="5"/>
        <v>4.4322365253710715E-2</v>
      </c>
      <c r="Z10" s="2">
        <v>5.0374300000000003E-5</v>
      </c>
      <c r="AA10" s="2">
        <v>2.5777999999999999</v>
      </c>
      <c r="AB10" s="2">
        <v>-2.8312200000000001E-9</v>
      </c>
      <c r="AC10" s="2">
        <f t="shared" si="6"/>
        <v>1.8237860200000001E-6</v>
      </c>
      <c r="AD10" s="2">
        <f t="shared" si="7"/>
        <v>6.154797652771353E-2</v>
      </c>
      <c r="AF10" s="2">
        <v>5.0374300000000003E-5</v>
      </c>
      <c r="AG10" s="2">
        <v>2.5772200000000001</v>
      </c>
      <c r="AH10" s="2">
        <v>-2.8312200000000001E-9</v>
      </c>
      <c r="AI10" s="2">
        <f t="shared" si="8"/>
        <v>1.44944202E-6</v>
      </c>
      <c r="AJ10" s="2">
        <f t="shared" si="9"/>
        <v>4.8914852097200354E-2</v>
      </c>
      <c r="AL10" s="2">
        <v>5.0374300000000003E-5</v>
      </c>
      <c r="AM10" s="2">
        <v>1.91855</v>
      </c>
      <c r="AN10" s="2">
        <v>-6.5445900000000002E-10</v>
      </c>
      <c r="AO10" s="2">
        <f t="shared" si="10"/>
        <v>4.1950821900000003E-7</v>
      </c>
      <c r="AP10" s="2">
        <f t="shared" si="11"/>
        <v>1.4157297913817164E-2</v>
      </c>
      <c r="AR10" s="2"/>
      <c r="AS10" s="2"/>
      <c r="AT10" s="2"/>
      <c r="AU10" s="2"/>
      <c r="AV10" s="2"/>
    </row>
    <row r="11" spans="1:48" x14ac:dyDescent="0.25">
      <c r="B11" s="2">
        <v>5.4286799999999997E-5</v>
      </c>
      <c r="C11" s="2">
        <v>2.5752000000000002</v>
      </c>
      <c r="D11" s="2">
        <v>-2.61426E-9</v>
      </c>
      <c r="E11" s="2">
        <f t="shared" si="0"/>
        <v>1.29197232E-6</v>
      </c>
      <c r="F11" s="2">
        <f t="shared" si="1"/>
        <v>4.0458324012467121E-2</v>
      </c>
      <c r="H11" s="2">
        <v>6.1657399999999997E-5</v>
      </c>
      <c r="I11" s="2">
        <v>2.5834199999999998</v>
      </c>
      <c r="J11" s="2">
        <v>-2.61426E-9</v>
      </c>
      <c r="K11" s="2">
        <f t="shared" si="2"/>
        <v>1.3103706600000001E-6</v>
      </c>
      <c r="L11" s="2">
        <f t="shared" si="3"/>
        <v>3.6129160846873204E-2</v>
      </c>
      <c r="M11" s="2"/>
      <c r="N11" s="2">
        <v>6.1657399999999997E-5</v>
      </c>
      <c r="O11" s="2">
        <v>2.5806800000000001</v>
      </c>
      <c r="P11" s="2">
        <v>-2.61426E-9</v>
      </c>
      <c r="Q11" s="2">
        <f t="shared" si="12"/>
        <v>1.6847146600000002E-6</v>
      </c>
      <c r="R11" s="2">
        <f t="shared" si="13"/>
        <v>4.6450465345603292E-2</v>
      </c>
      <c r="T11" s="2">
        <v>6.1657399999999997E-5</v>
      </c>
      <c r="U11" s="2">
        <v>2.5707300000000002</v>
      </c>
      <c r="V11" s="2">
        <v>-2.1052400000000001E-9</v>
      </c>
      <c r="W11" s="2">
        <f t="shared" si="4"/>
        <v>1.7084188400000002E-6</v>
      </c>
      <c r="X11" s="2">
        <f t="shared" si="5"/>
        <v>4.7104030140745483E-2</v>
      </c>
      <c r="Z11" s="2">
        <v>6.1657399999999997E-5</v>
      </c>
      <c r="AA11" s="2">
        <v>2.5863100000000001</v>
      </c>
      <c r="AB11" s="2">
        <v>-3.6299199999999998E-9</v>
      </c>
      <c r="AC11" s="2">
        <f t="shared" si="6"/>
        <v>2.3357527200000002E-6</v>
      </c>
      <c r="AD11" s="2">
        <f t="shared" si="7"/>
        <v>6.4400698440089915E-2</v>
      </c>
      <c r="AF11" s="2">
        <v>6.1657399999999997E-5</v>
      </c>
      <c r="AG11" s="2">
        <v>2.5868799999999998</v>
      </c>
      <c r="AH11" s="2">
        <v>-3.4117700000000001E-9</v>
      </c>
      <c r="AI11" s="2">
        <f t="shared" si="8"/>
        <v>1.8215745700000001E-6</v>
      </c>
      <c r="AJ11" s="2">
        <f t="shared" si="9"/>
        <v>5.0223927200952367E-2</v>
      </c>
      <c r="AL11" s="2">
        <v>6.1657399999999997E-5</v>
      </c>
      <c r="AM11" s="2">
        <v>2.0206599999999999</v>
      </c>
      <c r="AN11" s="2">
        <v>-7.2717700000000004E-10</v>
      </c>
      <c r="AO11" s="2">
        <f t="shared" si="10"/>
        <v>4.6612045700000001E-7</v>
      </c>
      <c r="AP11" s="2">
        <f t="shared" si="11"/>
        <v>1.2851738427179869E-2</v>
      </c>
      <c r="AR11" s="2"/>
      <c r="AS11" s="2"/>
      <c r="AT11" s="2"/>
      <c r="AU11" s="2"/>
      <c r="AV11" s="2"/>
    </row>
    <row r="12" spans="1:48" x14ac:dyDescent="0.25">
      <c r="B12" s="2">
        <v>6.5512900000000001E-5</v>
      </c>
      <c r="C12" s="2">
        <v>2.5835699999999999</v>
      </c>
      <c r="D12" s="2">
        <v>-3.08514E-9</v>
      </c>
      <c r="E12" s="2">
        <f t="shared" si="0"/>
        <v>1.58956848E-6</v>
      </c>
      <c r="F12" s="2">
        <f t="shared" si="1"/>
        <v>4.1247852193995384E-2</v>
      </c>
      <c r="H12" s="2">
        <v>7.5467699999999996E-5</v>
      </c>
      <c r="I12" s="2">
        <v>2.5926499999999999</v>
      </c>
      <c r="J12" s="2">
        <v>-3.7753599999999997E-9</v>
      </c>
      <c r="K12" s="2">
        <f t="shared" si="2"/>
        <v>2.0546357599999999E-6</v>
      </c>
      <c r="L12" s="2">
        <f t="shared" si="3"/>
        <v>4.6283122342406093E-2</v>
      </c>
      <c r="M12" s="2"/>
      <c r="N12" s="2">
        <v>7.5467699999999996E-5</v>
      </c>
      <c r="O12" s="2">
        <v>2.5900599999999998</v>
      </c>
      <c r="P12" s="2">
        <v>-3.5929699999999998E-9</v>
      </c>
      <c r="Q12" s="2">
        <f t="shared" si="12"/>
        <v>2.31206777E-6</v>
      </c>
      <c r="R12" s="2">
        <f t="shared" si="13"/>
        <v>5.2082085567732958E-2</v>
      </c>
      <c r="T12" s="2">
        <v>7.5467699999999996E-5</v>
      </c>
      <c r="U12" s="2">
        <v>2.5834199999999998</v>
      </c>
      <c r="V12" s="2">
        <v>-2.8312200000000001E-9</v>
      </c>
      <c r="W12" s="2">
        <f t="shared" si="4"/>
        <v>2.17377202E-6</v>
      </c>
      <c r="X12" s="2">
        <f t="shared" si="5"/>
        <v>4.896680876719444E-2</v>
      </c>
      <c r="Z12" s="2">
        <v>7.5467699999999996E-5</v>
      </c>
      <c r="AA12" s="2">
        <v>2.5955300000000001</v>
      </c>
      <c r="AB12" s="2">
        <v>-4.1735199999999999E-9</v>
      </c>
      <c r="AC12" s="2">
        <f t="shared" si="6"/>
        <v>2.68420032E-6</v>
      </c>
      <c r="AD12" s="2">
        <f t="shared" si="7"/>
        <v>6.0464815331592196E-2</v>
      </c>
      <c r="AF12" s="2">
        <v>7.5467699999999996E-5</v>
      </c>
      <c r="AG12" s="2">
        <v>2.5943800000000001</v>
      </c>
      <c r="AH12" s="2">
        <v>-4.5728699999999997E-9</v>
      </c>
      <c r="AI12" s="2">
        <f t="shared" si="8"/>
        <v>2.5658396699999998E-6</v>
      </c>
      <c r="AJ12" s="2">
        <f t="shared" si="9"/>
        <v>5.7798600447608713E-2</v>
      </c>
      <c r="AL12" s="2">
        <v>7.5467699999999996E-5</v>
      </c>
      <c r="AM12" s="2">
        <v>2.1501700000000001</v>
      </c>
      <c r="AN12" s="2">
        <v>-4.7326099999999999E-10</v>
      </c>
      <c r="AO12" s="2">
        <f t="shared" si="10"/>
        <v>3.0336030099999996E-7</v>
      </c>
      <c r="AP12" s="2">
        <f t="shared" si="11"/>
        <v>6.8335527874839163E-3</v>
      </c>
      <c r="AR12" s="2"/>
      <c r="AS12" s="2"/>
      <c r="AT12" s="2"/>
      <c r="AU12" s="2"/>
      <c r="AV12" s="2"/>
    </row>
    <row r="13" spans="1:48" x14ac:dyDescent="0.25">
      <c r="B13" s="2">
        <v>7.9060400000000006E-5</v>
      </c>
      <c r="C13" s="2">
        <v>2.5909200000000001</v>
      </c>
      <c r="D13" s="2">
        <v>-4.2831900000000004E-9</v>
      </c>
      <c r="E13" s="2">
        <f t="shared" si="0"/>
        <v>2.3467360800000003E-6</v>
      </c>
      <c r="F13" s="2">
        <f t="shared" si="1"/>
        <v>5.0460803841113878E-2</v>
      </c>
      <c r="H13" s="2">
        <v>9.2371400000000001E-5</v>
      </c>
      <c r="I13" s="2">
        <v>2.60087</v>
      </c>
      <c r="J13" s="2">
        <v>-4.7183000000000001E-9</v>
      </c>
      <c r="K13" s="2">
        <f t="shared" si="2"/>
        <v>2.6590603000000001E-6</v>
      </c>
      <c r="L13" s="2">
        <f t="shared" si="3"/>
        <v>4.893725233134931E-2</v>
      </c>
      <c r="M13" s="2"/>
      <c r="N13" s="2">
        <v>9.2371400000000001E-5</v>
      </c>
      <c r="O13" s="2">
        <v>2.5990000000000002</v>
      </c>
      <c r="P13" s="2">
        <v>-4.5001499999999996E-9</v>
      </c>
      <c r="Q13" s="2">
        <f t="shared" si="12"/>
        <v>2.8935701500000001E-6</v>
      </c>
      <c r="R13" s="2">
        <f t="shared" si="13"/>
        <v>5.3253163370913507E-2</v>
      </c>
      <c r="T13" s="2">
        <v>9.2371400000000001E-5</v>
      </c>
      <c r="U13" s="2">
        <v>2.59395</v>
      </c>
      <c r="V13" s="2">
        <v>-3.8838399999999997E-9</v>
      </c>
      <c r="W13" s="2">
        <f t="shared" si="4"/>
        <v>2.8485014399999996E-6</v>
      </c>
      <c r="X13" s="2">
        <f t="shared" si="5"/>
        <v>5.2423720415626471E-2</v>
      </c>
      <c r="Z13" s="2">
        <v>9.2371400000000001E-5</v>
      </c>
      <c r="AA13" s="2">
        <v>2.6027499999999999</v>
      </c>
      <c r="AB13" s="2">
        <v>-5.8794000000000002E-9</v>
      </c>
      <c r="AC13" s="2">
        <f t="shared" si="6"/>
        <v>3.7776694000000002E-6</v>
      </c>
      <c r="AD13" s="2">
        <f t="shared" si="7"/>
        <v>6.9524094903833877E-2</v>
      </c>
      <c r="AF13" s="2">
        <v>9.2371400000000001E-5</v>
      </c>
      <c r="AG13" s="2">
        <v>2.60303</v>
      </c>
      <c r="AH13" s="2">
        <v>-5.5885300000000003E-9</v>
      </c>
      <c r="AI13" s="2">
        <f t="shared" si="8"/>
        <v>3.21687773E-6</v>
      </c>
      <c r="AJ13" s="2">
        <f t="shared" si="9"/>
        <v>5.9203304713363658E-2</v>
      </c>
      <c r="AL13" s="2">
        <v>9.2371400000000001E-5</v>
      </c>
      <c r="AM13" s="2">
        <v>2.3151700000000002</v>
      </c>
      <c r="AN13" s="2">
        <v>-1.0168599999999999E-9</v>
      </c>
      <c r="AO13" s="2">
        <f t="shared" si="10"/>
        <v>6.5180725999999992E-7</v>
      </c>
      <c r="AP13" s="2">
        <f t="shared" si="11"/>
        <v>1.1995837910868513E-2</v>
      </c>
      <c r="AR13" s="2"/>
      <c r="AS13" s="2"/>
      <c r="AT13" s="2"/>
      <c r="AU13" s="2"/>
      <c r="AV13" s="2"/>
    </row>
    <row r="14" spans="1:48" x14ac:dyDescent="0.25">
      <c r="B14" s="2">
        <v>9.5409500000000002E-5</v>
      </c>
      <c r="C14" s="2">
        <v>2.5975600000000001</v>
      </c>
      <c r="D14" s="2">
        <v>-5.7709200000000002E-9</v>
      </c>
      <c r="E14" s="2">
        <f t="shared" si="0"/>
        <v>3.2869814400000001E-6</v>
      </c>
      <c r="F14" s="2">
        <f t="shared" si="1"/>
        <v>5.8567212363548705E-2</v>
      </c>
      <c r="H14" s="2">
        <v>1.1306099999999999E-4</v>
      </c>
      <c r="I14" s="2">
        <v>2.6095199999999998</v>
      </c>
      <c r="J14" s="2">
        <v>-5.9878800000000002E-9</v>
      </c>
      <c r="K14" s="2">
        <f t="shared" si="2"/>
        <v>3.4728610800000001E-6</v>
      </c>
      <c r="L14" s="2">
        <f t="shared" si="3"/>
        <v>5.2218393928941016E-2</v>
      </c>
      <c r="M14" s="2"/>
      <c r="N14" s="2">
        <v>1.1306099999999999E-4</v>
      </c>
      <c r="O14" s="2">
        <v>2.6082299999999998</v>
      </c>
      <c r="P14" s="2">
        <v>-6.0975499999999999E-9</v>
      </c>
      <c r="Q14" s="2">
        <f t="shared" si="12"/>
        <v>3.9175035499999997E-6</v>
      </c>
      <c r="R14" s="2">
        <f t="shared" si="13"/>
        <v>5.8904096328530615E-2</v>
      </c>
      <c r="T14" s="2">
        <v>1.1306099999999999E-4</v>
      </c>
      <c r="U14" s="2">
        <v>2.6034700000000002</v>
      </c>
      <c r="V14" s="2">
        <v>-5.8794000000000002E-9</v>
      </c>
      <c r="W14" s="2">
        <f t="shared" si="4"/>
        <v>4.1276554000000003E-6</v>
      </c>
      <c r="X14" s="2">
        <f t="shared" si="5"/>
        <v>6.2063967062028463E-2</v>
      </c>
      <c r="Z14" s="2">
        <v>1.1306099999999999E-4</v>
      </c>
      <c r="AA14" s="2">
        <v>2.61097</v>
      </c>
      <c r="AB14" s="2">
        <v>-6.7496300000000004E-9</v>
      </c>
      <c r="AC14" s="2">
        <f t="shared" si="6"/>
        <v>4.3354868300000001E-6</v>
      </c>
      <c r="AD14" s="2">
        <f t="shared" si="7"/>
        <v>6.5188947656574778E-2</v>
      </c>
      <c r="AF14" s="2">
        <v>1.1306099999999999E-4</v>
      </c>
      <c r="AG14" s="2">
        <v>2.6118299999999999</v>
      </c>
      <c r="AH14" s="2">
        <v>-7.1132200000000004E-9</v>
      </c>
      <c r="AI14" s="2">
        <f t="shared" si="8"/>
        <v>4.1942040200000002E-6</v>
      </c>
      <c r="AJ14" s="2">
        <f t="shared" si="9"/>
        <v>6.3064600826102726E-2</v>
      </c>
      <c r="AL14" s="2">
        <v>1.1306099999999999E-4</v>
      </c>
      <c r="AM14" s="2">
        <v>2.1266699999999998</v>
      </c>
      <c r="AN14" s="2">
        <v>-6.9022200000000004E-10</v>
      </c>
      <c r="AO14" s="2">
        <f t="shared" si="10"/>
        <v>4.4243230200000001E-7</v>
      </c>
      <c r="AP14" s="2">
        <f t="shared" si="11"/>
        <v>6.6524700241462576E-3</v>
      </c>
      <c r="AR14" s="2"/>
      <c r="AS14" s="2"/>
      <c r="AT14" s="2"/>
      <c r="AU14" s="2"/>
      <c r="AV14" s="2"/>
    </row>
    <row r="15" spans="1:48" x14ac:dyDescent="0.25">
      <c r="B15" s="2">
        <v>1.1514E-4</v>
      </c>
      <c r="C15" s="2">
        <v>2.6062099999999999</v>
      </c>
      <c r="D15" s="2">
        <v>-6.4599500000000002E-9</v>
      </c>
      <c r="E15" s="2">
        <f t="shared" si="0"/>
        <v>3.7224484E-6</v>
      </c>
      <c r="F15" s="2">
        <f t="shared" si="1"/>
        <v>5.4960589543164837E-2</v>
      </c>
      <c r="H15" s="2">
        <v>1.3838500000000001E-4</v>
      </c>
      <c r="I15" s="2">
        <v>2.6180400000000001</v>
      </c>
      <c r="J15" s="2">
        <v>-7.8022499999999996E-9</v>
      </c>
      <c r="K15" s="2">
        <f t="shared" si="2"/>
        <v>4.6358722499999999E-6</v>
      </c>
      <c r="L15" s="2">
        <f t="shared" si="3"/>
        <v>5.6949689814647535E-2</v>
      </c>
      <c r="M15" s="2"/>
      <c r="N15" s="2">
        <v>1.3838500000000001E-4</v>
      </c>
      <c r="O15" s="2">
        <v>2.6170300000000002</v>
      </c>
      <c r="P15" s="2">
        <v>-7.2944199999999997E-9</v>
      </c>
      <c r="Q15" s="2">
        <f t="shared" si="12"/>
        <v>4.6846972199999999E-6</v>
      </c>
      <c r="R15" s="2">
        <f t="shared" si="13"/>
        <v>5.7549483498934122E-2</v>
      </c>
      <c r="T15" s="2">
        <v>1.3838500000000001E-4</v>
      </c>
      <c r="U15" s="2">
        <v>2.6142799999999999</v>
      </c>
      <c r="V15" s="2">
        <v>-7.4398500000000001E-9</v>
      </c>
      <c r="W15" s="2">
        <f t="shared" si="4"/>
        <v>5.1279038500000007E-6</v>
      </c>
      <c r="X15" s="2">
        <f t="shared" si="5"/>
        <v>6.2994085666799149E-2</v>
      </c>
      <c r="Z15" s="2">
        <v>1.3838500000000001E-4</v>
      </c>
      <c r="AA15" s="2">
        <v>2.6186099999999999</v>
      </c>
      <c r="AB15" s="2">
        <v>-8.2743199999999996E-9</v>
      </c>
      <c r="AC15" s="2">
        <f t="shared" si="6"/>
        <v>5.3128131199999995E-6</v>
      </c>
      <c r="AD15" s="2">
        <f t="shared" si="7"/>
        <v>6.5265616244535155E-2</v>
      </c>
      <c r="AF15" s="2">
        <v>1.3838500000000001E-4</v>
      </c>
      <c r="AG15" s="2">
        <v>2.62005</v>
      </c>
      <c r="AH15" s="2">
        <v>-9.1445400000000008E-9</v>
      </c>
      <c r="AI15" s="2">
        <f t="shared" si="8"/>
        <v>5.4962801400000006E-6</v>
      </c>
      <c r="AJ15" s="2">
        <f t="shared" si="9"/>
        <v>6.7519429403475814E-2</v>
      </c>
      <c r="AL15" s="2">
        <v>1.3838500000000001E-4</v>
      </c>
      <c r="AM15" s="2">
        <v>2.53626</v>
      </c>
      <c r="AN15" s="2">
        <v>-9.8109199999999999E-10</v>
      </c>
      <c r="AO15" s="2">
        <f t="shared" si="10"/>
        <v>6.2887997200000001E-7</v>
      </c>
      <c r="AP15" s="2">
        <f t="shared" si="11"/>
        <v>7.7255190403584207E-3</v>
      </c>
      <c r="AR15" s="2"/>
      <c r="AS15" s="2"/>
      <c r="AT15" s="2"/>
      <c r="AU15" s="2"/>
      <c r="AV15" s="2"/>
    </row>
    <row r="16" spans="1:48" x14ac:dyDescent="0.25">
      <c r="B16" s="2">
        <v>1.3894999999999999E-4</v>
      </c>
      <c r="C16" s="2">
        <v>2.6135600000000001</v>
      </c>
      <c r="D16" s="2">
        <v>-8.1288799999999993E-9</v>
      </c>
      <c r="E16" s="2">
        <f t="shared" si="0"/>
        <v>4.7772121599999998E-6</v>
      </c>
      <c r="F16" s="2">
        <f t="shared" si="1"/>
        <v>5.8447359999999997E-2</v>
      </c>
      <c r="H16" s="2">
        <v>1.69381E-4</v>
      </c>
      <c r="I16" s="2">
        <v>2.6265399999999999</v>
      </c>
      <c r="J16" s="2">
        <v>-9.8705300000000002E-9</v>
      </c>
      <c r="K16" s="2">
        <f t="shared" si="2"/>
        <v>5.9616397300000006E-6</v>
      </c>
      <c r="L16" s="2">
        <f t="shared" si="3"/>
        <v>5.9834264415725501E-2</v>
      </c>
      <c r="M16" s="2"/>
      <c r="N16" s="2">
        <v>1.69381E-4</v>
      </c>
      <c r="O16" s="2">
        <v>2.6253899999999999</v>
      </c>
      <c r="P16" s="2">
        <v>-1.0161399999999999E-8</v>
      </c>
      <c r="Q16" s="2">
        <f t="shared" si="12"/>
        <v>6.5224313999999991E-6</v>
      </c>
      <c r="R16" s="2">
        <f t="shared" si="13"/>
        <v>6.5462675152466912E-2</v>
      </c>
      <c r="T16" s="2">
        <v>1.69381E-4</v>
      </c>
      <c r="U16" s="2">
        <v>2.6235200000000001</v>
      </c>
      <c r="V16" s="2">
        <v>-9.0718300000000005E-9</v>
      </c>
      <c r="W16" s="2">
        <f t="shared" si="4"/>
        <v>6.1740030299999999E-6</v>
      </c>
      <c r="X16" s="2">
        <f t="shared" si="5"/>
        <v>6.1965658196610013E-2</v>
      </c>
      <c r="Z16" s="2">
        <v>1.69381E-4</v>
      </c>
      <c r="AA16" s="2">
        <v>2.6276999999999999</v>
      </c>
      <c r="AB16" s="2">
        <v>-1.09589E-8</v>
      </c>
      <c r="AC16" s="2">
        <f t="shared" si="6"/>
        <v>7.0336289000000001E-6</v>
      </c>
      <c r="AD16" s="2">
        <f t="shared" si="7"/>
        <v>7.059333177865286E-2</v>
      </c>
      <c r="AF16" s="2">
        <v>1.69381E-4</v>
      </c>
      <c r="AG16" s="2">
        <v>2.6274099999999998</v>
      </c>
      <c r="AH16" s="2">
        <v>-1.13583E-8</v>
      </c>
      <c r="AI16" s="2">
        <f t="shared" si="8"/>
        <v>6.9153003000000003E-6</v>
      </c>
      <c r="AJ16" s="2">
        <f t="shared" si="9"/>
        <v>6.9405721479977103E-2</v>
      </c>
      <c r="AL16" s="2">
        <v>1.69381E-4</v>
      </c>
      <c r="AM16" s="2">
        <v>2.53525</v>
      </c>
      <c r="AN16" s="2">
        <v>-9.4413799999999999E-10</v>
      </c>
      <c r="AO16" s="2">
        <f t="shared" si="10"/>
        <v>6.05192458E-7</v>
      </c>
      <c r="AP16" s="2">
        <f t="shared" si="11"/>
        <v>6.0740412360300146E-3</v>
      </c>
      <c r="AR16" s="2"/>
      <c r="AS16" s="2"/>
      <c r="AT16" s="2"/>
      <c r="AU16" s="2"/>
      <c r="AV16" s="2"/>
    </row>
    <row r="17" spans="2:48" x14ac:dyDescent="0.25">
      <c r="B17" s="2">
        <v>1.6768299999999999E-4</v>
      </c>
      <c r="C17" s="2">
        <v>2.6217800000000002</v>
      </c>
      <c r="D17" s="2">
        <v>-1.0016E-8</v>
      </c>
      <c r="E17" s="2">
        <f t="shared" si="0"/>
        <v>5.9698720000000003E-6</v>
      </c>
      <c r="F17" s="2">
        <f t="shared" si="1"/>
        <v>6.0523621356965235E-2</v>
      </c>
      <c r="H17" s="2">
        <v>2.0731999999999999E-4</v>
      </c>
      <c r="I17" s="2">
        <v>2.6360600000000001</v>
      </c>
      <c r="J17" s="2">
        <v>-1.25194E-8</v>
      </c>
      <c r="K17" s="2">
        <f t="shared" si="2"/>
        <v>7.6595653999999993E-6</v>
      </c>
      <c r="L17" s="2">
        <f t="shared" si="3"/>
        <v>6.2807549585182323E-2</v>
      </c>
      <c r="M17" s="2"/>
      <c r="N17" s="2">
        <v>2.0731999999999999E-4</v>
      </c>
      <c r="O17" s="2">
        <v>2.6341899999999998</v>
      </c>
      <c r="P17" s="2">
        <v>-1.2737500000000001E-8</v>
      </c>
      <c r="Q17" s="2">
        <f t="shared" si="12"/>
        <v>8.1737115000000008E-6</v>
      </c>
      <c r="R17" s="2">
        <f t="shared" si="13"/>
        <v>6.7023488086050562E-2</v>
      </c>
      <c r="T17" s="2">
        <v>2.0731999999999999E-4</v>
      </c>
      <c r="U17" s="2">
        <v>2.6327500000000001</v>
      </c>
      <c r="V17" s="2">
        <v>-1.25194E-8</v>
      </c>
      <c r="W17" s="2">
        <f t="shared" si="4"/>
        <v>8.3838953999999989E-6</v>
      </c>
      <c r="X17" s="2">
        <f t="shared" si="5"/>
        <v>6.8746971734516688E-2</v>
      </c>
      <c r="Z17" s="2">
        <v>2.0731999999999999E-4</v>
      </c>
      <c r="AA17" s="2">
        <v>2.63693</v>
      </c>
      <c r="AB17" s="2">
        <v>-1.38259E-8</v>
      </c>
      <c r="AC17" s="2">
        <f t="shared" si="6"/>
        <v>8.8713759000000006E-6</v>
      </c>
      <c r="AD17" s="2">
        <f t="shared" si="7"/>
        <v>7.2744255402276678E-2</v>
      </c>
      <c r="AF17" s="2">
        <v>2.0731999999999999E-4</v>
      </c>
      <c r="AG17" s="2">
        <v>2.63592</v>
      </c>
      <c r="AH17" s="2">
        <v>-1.46234E-8</v>
      </c>
      <c r="AI17" s="2">
        <f t="shared" si="8"/>
        <v>9.0082294000000003E-6</v>
      </c>
      <c r="AJ17" s="2">
        <f t="shared" si="9"/>
        <v>7.3866438259695161E-2</v>
      </c>
      <c r="AL17" s="2">
        <v>2.0731999999999999E-4</v>
      </c>
      <c r="AM17" s="2">
        <v>2.5773600000000001</v>
      </c>
      <c r="AN17" s="2">
        <v>-2.3603400000000001E-9</v>
      </c>
      <c r="AO17" s="2">
        <f t="shared" si="10"/>
        <v>1.5129779400000002E-6</v>
      </c>
      <c r="AP17" s="2">
        <f t="shared" si="11"/>
        <v>1.2406243961026436E-2</v>
      </c>
      <c r="AR17" s="2"/>
      <c r="AS17" s="2"/>
      <c r="AT17" s="2"/>
      <c r="AU17" s="2"/>
      <c r="AV17" s="2"/>
    </row>
    <row r="18" spans="2:48" x14ac:dyDescent="0.25">
      <c r="B18" s="2">
        <v>2.0235899999999999E-4</v>
      </c>
      <c r="C18" s="2">
        <v>2.6292800000000001</v>
      </c>
      <c r="D18" s="2">
        <v>-1.2156999999999999E-8</v>
      </c>
      <c r="E18" s="2">
        <f t="shared" si="0"/>
        <v>7.3229839999999996E-6</v>
      </c>
      <c r="F18" s="2">
        <f t="shared" si="1"/>
        <v>6.151973868224294E-2</v>
      </c>
      <c r="H18" s="2">
        <v>2.5375700000000002E-4</v>
      </c>
      <c r="I18" s="2">
        <v>2.6450100000000001</v>
      </c>
      <c r="J18" s="2">
        <v>-1.6583200000000001E-8</v>
      </c>
      <c r="K18" s="2">
        <f t="shared" si="2"/>
        <v>1.02644612E-5</v>
      </c>
      <c r="L18" s="2">
        <f t="shared" si="3"/>
        <v>6.8764936691401601E-2</v>
      </c>
      <c r="M18" s="2"/>
      <c r="N18" s="2">
        <v>2.5375700000000002E-4</v>
      </c>
      <c r="O18" s="2">
        <v>2.6424099999999999</v>
      </c>
      <c r="P18" s="2">
        <v>-1.5640299999999999E-8</v>
      </c>
      <c r="Q18" s="2">
        <f t="shared" si="12"/>
        <v>1.00344063E-5</v>
      </c>
      <c r="R18" s="2">
        <f t="shared" si="13"/>
        <v>6.7223724705131285E-2</v>
      </c>
      <c r="T18" s="2">
        <v>2.5375700000000002E-4</v>
      </c>
      <c r="U18" s="2">
        <v>2.6409699999999998</v>
      </c>
      <c r="V18" s="2">
        <v>-1.6583200000000001E-8</v>
      </c>
      <c r="W18" s="2">
        <f t="shared" si="4"/>
        <v>1.0988791200000001E-5</v>
      </c>
      <c r="X18" s="2">
        <f t="shared" si="5"/>
        <v>7.3617457015964088E-2</v>
      </c>
      <c r="Z18" s="2">
        <v>2.5375700000000002E-4</v>
      </c>
      <c r="AA18" s="2">
        <v>2.64472</v>
      </c>
      <c r="AB18" s="2">
        <v>-1.8034000000000001E-8</v>
      </c>
      <c r="AC18" s="2">
        <f t="shared" si="6"/>
        <v>1.1568768000000001E-5</v>
      </c>
      <c r="AD18" s="2">
        <f t="shared" si="7"/>
        <v>7.750290868823323E-2</v>
      </c>
      <c r="AF18" s="2">
        <v>2.5375700000000002E-4</v>
      </c>
      <c r="AG18" s="2">
        <v>2.64385</v>
      </c>
      <c r="AH18" s="2">
        <v>-1.8324900000000002E-8</v>
      </c>
      <c r="AI18" s="2">
        <f t="shared" si="8"/>
        <v>1.13808909E-5</v>
      </c>
      <c r="AJ18" s="2">
        <f t="shared" si="9"/>
        <v>7.6244259389888741E-2</v>
      </c>
      <c r="AL18" s="2">
        <v>2.5375700000000002E-4</v>
      </c>
      <c r="AM18" s="2">
        <v>2.6126999999999998</v>
      </c>
      <c r="AN18" s="2">
        <v>-7.7664900000000005E-9</v>
      </c>
      <c r="AO18" s="2">
        <f t="shared" si="10"/>
        <v>4.9783200900000001E-6</v>
      </c>
      <c r="AP18" s="2">
        <f t="shared" si="11"/>
        <v>3.335137219071789E-2</v>
      </c>
      <c r="AR18" s="2"/>
      <c r="AS18" s="2"/>
      <c r="AT18" s="2"/>
      <c r="AU18" s="2"/>
      <c r="AV18" s="2"/>
    </row>
    <row r="19" spans="2:48" x14ac:dyDescent="0.25">
      <c r="B19" s="2">
        <v>2.44205E-4</v>
      </c>
      <c r="C19" s="2">
        <v>2.63679</v>
      </c>
      <c r="D19" s="2">
        <v>-1.4950000000000002E-8</v>
      </c>
      <c r="E19" s="2">
        <f t="shared" si="0"/>
        <v>9.0881600000000011E-6</v>
      </c>
      <c r="F19" s="2">
        <f t="shared" si="1"/>
        <v>6.3265993734772027E-2</v>
      </c>
      <c r="H19" s="2">
        <v>3.1059499999999999E-4</v>
      </c>
      <c r="I19" s="2">
        <v>2.6522199999999998</v>
      </c>
      <c r="J19" s="2">
        <v>-2.0538600000000001E-8</v>
      </c>
      <c r="K19" s="2">
        <f t="shared" si="2"/>
        <v>1.2799872600000001E-5</v>
      </c>
      <c r="L19" s="2">
        <f t="shared" si="3"/>
        <v>7.0058382845828174E-2</v>
      </c>
      <c r="M19" s="2"/>
      <c r="N19" s="2">
        <v>3.1059499999999999E-4</v>
      </c>
      <c r="O19" s="2">
        <v>2.6530800000000001</v>
      </c>
      <c r="P19" s="2">
        <v>-2.07555E-8</v>
      </c>
      <c r="Q19" s="2">
        <f t="shared" si="12"/>
        <v>1.33132495E-5</v>
      </c>
      <c r="R19" s="2">
        <f t="shared" si="13"/>
        <v>7.2868282329078063E-2</v>
      </c>
      <c r="T19" s="2">
        <v>3.1059499999999999E-4</v>
      </c>
      <c r="U19" s="2">
        <v>2.65164</v>
      </c>
      <c r="V19" s="2">
        <v>-2.1119100000000001E-8</v>
      </c>
      <c r="W19" s="2">
        <f t="shared" si="4"/>
        <v>1.3896303100000001E-5</v>
      </c>
      <c r="X19" s="2">
        <f t="shared" si="5"/>
        <v>7.6059547867802127E-2</v>
      </c>
      <c r="Z19" s="2">
        <v>3.1059499999999999E-4</v>
      </c>
      <c r="AA19" s="2">
        <v>2.6524999999999999</v>
      </c>
      <c r="AB19" s="2">
        <v>-2.20978E-8</v>
      </c>
      <c r="AC19" s="2">
        <f t="shared" si="6"/>
        <v>1.4173663799999999E-5</v>
      </c>
      <c r="AD19" s="2">
        <f t="shared" si="7"/>
        <v>7.7577644392214942E-2</v>
      </c>
      <c r="AF19" s="2">
        <v>3.1059499999999999E-4</v>
      </c>
      <c r="AG19" s="2">
        <v>2.6537999999999999</v>
      </c>
      <c r="AH19" s="2">
        <v>-2.24972E-8</v>
      </c>
      <c r="AI19" s="2">
        <f t="shared" si="8"/>
        <v>1.40553352E-5</v>
      </c>
      <c r="AJ19" s="2">
        <f t="shared" si="9"/>
        <v>7.6929988699109775E-2</v>
      </c>
      <c r="AL19" s="2">
        <v>3.1059499999999999E-4</v>
      </c>
      <c r="AM19" s="2">
        <v>2.6065</v>
      </c>
      <c r="AN19" s="2">
        <v>-6.0606000000000004E-9</v>
      </c>
      <c r="AO19" s="2">
        <f t="shared" si="10"/>
        <v>3.8848446000000005E-6</v>
      </c>
      <c r="AP19" s="2">
        <f t="shared" si="11"/>
        <v>2.1263174938424639E-2</v>
      </c>
      <c r="AR19" s="2"/>
      <c r="AS19" s="2"/>
      <c r="AT19" s="2"/>
      <c r="AU19" s="2"/>
      <c r="AV19" s="2"/>
    </row>
    <row r="20" spans="2:48" x14ac:dyDescent="0.25">
      <c r="B20" s="2">
        <v>2.9470499999999998E-4</v>
      </c>
      <c r="C20" s="2">
        <v>2.6450100000000001</v>
      </c>
      <c r="D20" s="2">
        <v>-1.8832700000000001E-8</v>
      </c>
      <c r="E20" s="2">
        <f t="shared" si="0"/>
        <v>1.15420264E-5</v>
      </c>
      <c r="F20" s="2">
        <f t="shared" si="1"/>
        <v>6.6579952427003278E-2</v>
      </c>
      <c r="H20" s="2">
        <v>3.8016299999999999E-4</v>
      </c>
      <c r="I20" s="2">
        <v>2.66188</v>
      </c>
      <c r="J20" s="2">
        <v>-2.6017399999999999E-8</v>
      </c>
      <c r="K20" s="2">
        <f t="shared" si="2"/>
        <v>1.6311783399999998E-5</v>
      </c>
      <c r="L20" s="2">
        <f t="shared" si="3"/>
        <v>7.2942479357538725E-2</v>
      </c>
      <c r="M20" s="2"/>
      <c r="N20" s="2">
        <v>3.8016299999999999E-4</v>
      </c>
      <c r="O20" s="2">
        <v>2.6613000000000002</v>
      </c>
      <c r="P20" s="2">
        <v>-2.5872000000000002E-8</v>
      </c>
      <c r="Q20" s="2">
        <f t="shared" si="12"/>
        <v>1.6592925999999999E-5</v>
      </c>
      <c r="R20" s="2">
        <f t="shared" si="13"/>
        <v>7.4199683293745045E-2</v>
      </c>
      <c r="T20" s="2">
        <v>3.8016299999999999E-4</v>
      </c>
      <c r="U20" s="2">
        <v>2.6601499999999998</v>
      </c>
      <c r="V20" s="2">
        <v>-2.6706500000000002E-8</v>
      </c>
      <c r="W20" s="2">
        <f t="shared" si="4"/>
        <v>1.74778265E-5</v>
      </c>
      <c r="X20" s="2">
        <f t="shared" si="5"/>
        <v>7.8156751314567702E-2</v>
      </c>
      <c r="Z20" s="2">
        <v>3.8016299999999999E-4</v>
      </c>
      <c r="AA20" s="2">
        <v>2.6625999999999999</v>
      </c>
      <c r="AB20" s="2">
        <v>-2.8266899999999999E-8</v>
      </c>
      <c r="AC20" s="2">
        <f t="shared" si="6"/>
        <v>1.8128056899999998E-5</v>
      </c>
      <c r="AD20" s="2">
        <f t="shared" si="7"/>
        <v>8.1064429547325748E-2</v>
      </c>
      <c r="AF20" s="2">
        <v>3.8016299999999999E-4</v>
      </c>
      <c r="AG20" s="2">
        <v>2.6613000000000002</v>
      </c>
      <c r="AH20" s="2">
        <v>-2.9101399999999999E-8</v>
      </c>
      <c r="AI20" s="2">
        <f t="shared" si="8"/>
        <v>1.82886274E-5</v>
      </c>
      <c r="AJ20" s="2">
        <f t="shared" si="9"/>
        <v>8.178246325918094E-2</v>
      </c>
      <c r="AL20" s="2">
        <v>3.8016299999999999E-4</v>
      </c>
      <c r="AM20" s="2">
        <v>2.59294</v>
      </c>
      <c r="AN20" s="2">
        <v>-4.5371099999999999E-9</v>
      </c>
      <c r="AO20" s="2">
        <f t="shared" si="10"/>
        <v>2.90828751E-6</v>
      </c>
      <c r="AP20" s="2">
        <f t="shared" si="11"/>
        <v>1.3005181374831322E-2</v>
      </c>
      <c r="AR20" s="2"/>
      <c r="AS20" s="2"/>
      <c r="AT20" s="2"/>
      <c r="AU20" s="2"/>
      <c r="AV20" s="2"/>
    </row>
    <row r="21" spans="2:48" x14ac:dyDescent="0.25">
      <c r="B21" s="2">
        <v>3.5564800000000002E-4</v>
      </c>
      <c r="C21" s="2">
        <v>2.6530800000000001</v>
      </c>
      <c r="D21" s="2">
        <v>-2.2896499999999999E-8</v>
      </c>
      <c r="E21" s="2">
        <f t="shared" si="0"/>
        <v>1.4110347999999999E-5</v>
      </c>
      <c r="F21" s="2">
        <f t="shared" si="1"/>
        <v>6.7447565008097884E-2</v>
      </c>
      <c r="H21" s="2">
        <v>4.6531399999999998E-4</v>
      </c>
      <c r="I21" s="2">
        <v>2.66981</v>
      </c>
      <c r="J21" s="2">
        <v>-3.2620399999999999E-8</v>
      </c>
      <c r="K21" s="2">
        <f t="shared" si="2"/>
        <v>2.0544306400000002E-5</v>
      </c>
      <c r="L21" s="2">
        <f t="shared" si="3"/>
        <v>7.5057532934749441E-2</v>
      </c>
      <c r="M21" s="2"/>
      <c r="N21" s="2">
        <v>4.6531399999999998E-4</v>
      </c>
      <c r="O21" s="2">
        <v>2.6705299999999998</v>
      </c>
      <c r="P21" s="2">
        <v>-3.3165199999999997E-8</v>
      </c>
      <c r="Q21" s="2">
        <f t="shared" si="12"/>
        <v>2.12678672E-5</v>
      </c>
      <c r="R21" s="2">
        <f t="shared" si="13"/>
        <v>7.770102391073555E-2</v>
      </c>
      <c r="T21" s="2">
        <v>4.6531399999999998E-4</v>
      </c>
      <c r="U21" s="2">
        <v>2.6693799999999999</v>
      </c>
      <c r="V21" s="2">
        <v>-3.3673E-8</v>
      </c>
      <c r="W21" s="2">
        <f t="shared" si="4"/>
        <v>2.1943352999999999E-5</v>
      </c>
      <c r="X21" s="2">
        <f t="shared" si="5"/>
        <v>8.0168875426056385E-2</v>
      </c>
      <c r="Z21" s="2">
        <v>4.6531399999999998E-4</v>
      </c>
      <c r="AA21" s="2">
        <v>2.66967</v>
      </c>
      <c r="AB21" s="2">
        <v>-3.4797200000000001E-8</v>
      </c>
      <c r="AC21" s="2">
        <f t="shared" si="6"/>
        <v>2.2313979200000003E-5</v>
      </c>
      <c r="AD21" s="2">
        <f t="shared" si="7"/>
        <v>8.1522938574811854E-2</v>
      </c>
      <c r="AF21" s="2">
        <v>4.6531399999999998E-4</v>
      </c>
      <c r="AG21" s="2">
        <v>2.6705299999999998</v>
      </c>
      <c r="AH21" s="2">
        <v>-3.7300600000000002E-8</v>
      </c>
      <c r="AI21" s="2">
        <f t="shared" si="8"/>
        <v>2.3544314600000002E-5</v>
      </c>
      <c r="AJ21" s="2">
        <f t="shared" si="9"/>
        <v>8.6017903652157474E-2</v>
      </c>
      <c r="AL21" s="2">
        <v>4.6531399999999998E-4</v>
      </c>
      <c r="AM21" s="2">
        <v>2.6373600000000001</v>
      </c>
      <c r="AN21" s="2">
        <v>-1.45876E-8</v>
      </c>
      <c r="AO21" s="2">
        <f t="shared" si="10"/>
        <v>9.350651599999999E-6</v>
      </c>
      <c r="AP21" s="2">
        <f t="shared" si="11"/>
        <v>3.4162109285342801E-2</v>
      </c>
      <c r="AR21" s="2"/>
      <c r="AS21" s="2"/>
      <c r="AT21" s="2"/>
      <c r="AU21" s="2"/>
      <c r="AV21" s="2"/>
    </row>
    <row r="22" spans="2:48" x14ac:dyDescent="0.25">
      <c r="B22" s="2">
        <v>4.2919300000000002E-4</v>
      </c>
      <c r="C22" s="2">
        <v>2.6623100000000002</v>
      </c>
      <c r="D22" s="2">
        <v>-2.8702000000000001E-8</v>
      </c>
      <c r="E22" s="2">
        <f t="shared" si="0"/>
        <v>1.7779424E-5</v>
      </c>
      <c r="F22" s="2">
        <f t="shared" si="1"/>
        <v>7.0422911836865928E-2</v>
      </c>
      <c r="H22" s="2">
        <v>5.6953799999999997E-4</v>
      </c>
      <c r="I22" s="2">
        <v>2.67991</v>
      </c>
      <c r="J22" s="2">
        <v>-4.1110500000000003E-8</v>
      </c>
      <c r="K22" s="2">
        <f t="shared" si="2"/>
        <v>2.5986460500000005E-5</v>
      </c>
      <c r="L22" s="2">
        <f t="shared" si="3"/>
        <v>7.7566348250687422E-2</v>
      </c>
      <c r="M22" s="2"/>
      <c r="N22" s="2">
        <v>5.6953799999999997E-4</v>
      </c>
      <c r="O22" s="2">
        <v>2.6793300000000002</v>
      </c>
      <c r="P22" s="2">
        <v>-4.1001999999999999E-8</v>
      </c>
      <c r="Q22" s="2">
        <f t="shared" si="12"/>
        <v>2.6291256E-5</v>
      </c>
      <c r="R22" s="2">
        <f t="shared" si="13"/>
        <v>7.8476124859096316E-2</v>
      </c>
      <c r="T22" s="2">
        <v>5.6953799999999997E-4</v>
      </c>
      <c r="U22" s="2">
        <v>2.67889</v>
      </c>
      <c r="V22" s="2">
        <v>-4.3070299999999998E-8</v>
      </c>
      <c r="W22" s="2">
        <f t="shared" si="4"/>
        <v>2.7967022299999997E-5</v>
      </c>
      <c r="X22" s="2">
        <f t="shared" si="5"/>
        <v>8.3478078565433725E-2</v>
      </c>
      <c r="Z22" s="2">
        <v>5.6953799999999997E-4</v>
      </c>
      <c r="AA22" s="2">
        <v>2.6793300000000002</v>
      </c>
      <c r="AB22" s="2">
        <v>-4.4558000000000001E-8</v>
      </c>
      <c r="AC22" s="2">
        <f t="shared" si="6"/>
        <v>2.8570652000000003E-5</v>
      </c>
      <c r="AD22" s="2">
        <f t="shared" si="7"/>
        <v>8.5279838044169151E-2</v>
      </c>
      <c r="AF22" s="2">
        <v>5.6953799999999997E-4</v>
      </c>
      <c r="AG22" s="2">
        <v>2.6794699999999998</v>
      </c>
      <c r="AH22" s="2">
        <v>-4.6699E-8</v>
      </c>
      <c r="AI22" s="2">
        <f t="shared" si="8"/>
        <v>2.9568689E-5</v>
      </c>
      <c r="AJ22" s="2">
        <f t="shared" si="9"/>
        <v>8.8258854194101191E-2</v>
      </c>
      <c r="AL22" s="2">
        <v>5.6953799999999997E-4</v>
      </c>
      <c r="AM22" s="2">
        <v>2.6486100000000001</v>
      </c>
      <c r="AN22" s="2">
        <v>-2.02119E-8</v>
      </c>
      <c r="AO22" s="2">
        <f t="shared" si="10"/>
        <v>1.2955827900000001E-5</v>
      </c>
      <c r="AP22" s="2">
        <f t="shared" si="11"/>
        <v>3.8671532768665133E-2</v>
      </c>
      <c r="AR22" s="2"/>
      <c r="AS22" s="2"/>
      <c r="AT22" s="2"/>
      <c r="AU22" s="2"/>
      <c r="AV22" s="2"/>
    </row>
    <row r="23" spans="2:48" x14ac:dyDescent="0.25">
      <c r="B23" s="2">
        <v>5.1794700000000005E-4</v>
      </c>
      <c r="C23" s="2">
        <v>2.66995</v>
      </c>
      <c r="D23" s="2">
        <v>-3.5741299999999999E-8</v>
      </c>
      <c r="E23" s="2">
        <f t="shared" si="0"/>
        <v>2.2228261600000002E-5</v>
      </c>
      <c r="F23" s="2">
        <f t="shared" si="1"/>
        <v>7.2957358030840982E-2</v>
      </c>
      <c r="H23" s="2">
        <v>6.9710599999999996E-4</v>
      </c>
      <c r="I23" s="2">
        <v>2.68899</v>
      </c>
      <c r="J23" s="2">
        <v>-5.2213699999999997E-8</v>
      </c>
      <c r="K23" s="2">
        <f t="shared" si="2"/>
        <v>3.3103611699999997E-5</v>
      </c>
      <c r="L23" s="2">
        <f t="shared" si="3"/>
        <v>8.0728239163054105E-2</v>
      </c>
      <c r="M23" s="2"/>
      <c r="N23" s="2">
        <v>6.9710599999999996E-4</v>
      </c>
      <c r="O23" s="2">
        <v>2.68885</v>
      </c>
      <c r="P23" s="2">
        <v>-5.27215E-8</v>
      </c>
      <c r="Q23" s="2">
        <f t="shared" si="12"/>
        <v>3.3803455500000004E-5</v>
      </c>
      <c r="R23" s="2">
        <f t="shared" si="13"/>
        <v>8.2434915708658379E-2</v>
      </c>
      <c r="T23" s="2">
        <v>6.9710599999999996E-4</v>
      </c>
      <c r="U23" s="2">
        <v>2.6874099999999999</v>
      </c>
      <c r="V23" s="2">
        <v>-5.3665599999999997E-8</v>
      </c>
      <c r="W23" s="2">
        <f t="shared" si="4"/>
        <v>3.4758609599999997E-5</v>
      </c>
      <c r="X23" s="2">
        <f t="shared" si="5"/>
        <v>8.4764205615788693E-2</v>
      </c>
      <c r="Z23" s="2">
        <v>6.9710599999999996E-4</v>
      </c>
      <c r="AA23" s="2">
        <v>2.6897099999999998</v>
      </c>
      <c r="AB23" s="2">
        <v>-5.55515E-8</v>
      </c>
      <c r="AC23" s="2">
        <f t="shared" si="6"/>
        <v>3.5617485499999999E-5</v>
      </c>
      <c r="AD23" s="2">
        <f t="shared" si="7"/>
        <v>8.685870635168827E-2</v>
      </c>
      <c r="AF23" s="2">
        <v>6.9710599999999996E-4</v>
      </c>
      <c r="AG23" s="2">
        <v>2.6881300000000001</v>
      </c>
      <c r="AH23" s="2">
        <v>-5.7910699999999999E-8</v>
      </c>
      <c r="AI23" s="2">
        <f t="shared" si="8"/>
        <v>3.6755388699999999E-5</v>
      </c>
      <c r="AJ23" s="2">
        <f t="shared" si="9"/>
        <v>8.9633657994623486E-2</v>
      </c>
      <c r="AL23" s="2">
        <v>6.9710599999999996E-4</v>
      </c>
      <c r="AM23" s="2">
        <v>2.6602899999999998</v>
      </c>
      <c r="AN23" s="2">
        <v>-2.67422E-8</v>
      </c>
      <c r="AO23" s="2">
        <f t="shared" si="10"/>
        <v>1.7141750199999999E-5</v>
      </c>
      <c r="AP23" s="2">
        <f t="shared" si="11"/>
        <v>4.1802789446655171E-2</v>
      </c>
      <c r="AR23" s="2"/>
      <c r="AS23" s="2"/>
      <c r="AT23" s="2"/>
      <c r="AU23" s="2"/>
      <c r="AV23" s="2"/>
    </row>
    <row r="24" spans="2:48" x14ac:dyDescent="0.25">
      <c r="B24" s="2">
        <v>6.2505500000000001E-4</v>
      </c>
      <c r="C24" s="2">
        <v>2.6780300000000001</v>
      </c>
      <c r="D24" s="2">
        <v>-4.35054E-8</v>
      </c>
      <c r="E24" s="2">
        <f t="shared" si="0"/>
        <v>2.71351728E-5</v>
      </c>
      <c r="F24" s="2">
        <f t="shared" si="1"/>
        <v>7.3801175512554898E-2</v>
      </c>
      <c r="H24" s="2">
        <v>8.5324700000000001E-4</v>
      </c>
      <c r="I24" s="2">
        <v>2.6995200000000001</v>
      </c>
      <c r="J24" s="2">
        <v>-6.5239700000000004E-8</v>
      </c>
      <c r="K24" s="2">
        <f t="shared" si="2"/>
        <v>4.1453277700000003E-5</v>
      </c>
      <c r="L24" s="2">
        <f t="shared" si="3"/>
        <v>8.2591057560120335E-2</v>
      </c>
      <c r="M24" s="2"/>
      <c r="N24" s="2">
        <v>8.5324700000000001E-4</v>
      </c>
      <c r="O24" s="2">
        <v>2.6964899999999998</v>
      </c>
      <c r="P24" s="2">
        <v>-6.57475E-8</v>
      </c>
      <c r="Q24" s="2">
        <f t="shared" si="12"/>
        <v>4.2153121500000004E-5</v>
      </c>
      <c r="R24" s="2">
        <f t="shared" si="13"/>
        <v>8.3985418700563849E-2</v>
      </c>
      <c r="T24" s="2">
        <v>8.5324700000000001E-4</v>
      </c>
      <c r="U24" s="2">
        <v>2.6976399999999998</v>
      </c>
      <c r="V24" s="2">
        <v>-6.87957E-8</v>
      </c>
      <c r="W24" s="2">
        <f t="shared" si="4"/>
        <v>4.4457003700000001E-5</v>
      </c>
      <c r="X24" s="2">
        <f t="shared" si="5"/>
        <v>8.8575648423024053E-2</v>
      </c>
      <c r="Z24" s="2">
        <v>8.5324700000000001E-4</v>
      </c>
      <c r="AA24" s="2">
        <v>2.6983600000000001</v>
      </c>
      <c r="AB24" s="2">
        <v>-6.88684E-8</v>
      </c>
      <c r="AC24" s="2">
        <f t="shared" si="6"/>
        <v>4.4153618399999999E-5</v>
      </c>
      <c r="AD24" s="2">
        <f t="shared" si="7"/>
        <v>8.7971186866171211E-2</v>
      </c>
      <c r="AF24" s="2">
        <v>8.5324700000000001E-4</v>
      </c>
      <c r="AG24" s="2">
        <v>2.6987999999999999</v>
      </c>
      <c r="AH24" s="2">
        <v>-7.2314700000000006E-8</v>
      </c>
      <c r="AI24" s="2">
        <f t="shared" si="8"/>
        <v>4.5988352700000005E-5</v>
      </c>
      <c r="AJ24" s="2">
        <f t="shared" si="9"/>
        <v>9.1626691438704153E-2</v>
      </c>
      <c r="AL24" s="2">
        <v>8.5324700000000001E-4</v>
      </c>
      <c r="AM24" s="2">
        <v>2.6762999999999999</v>
      </c>
      <c r="AN24" s="2">
        <v>-4.1147499999999998E-8</v>
      </c>
      <c r="AO24" s="2">
        <f t="shared" si="10"/>
        <v>2.6375547499999998E-5</v>
      </c>
      <c r="AP24" s="2">
        <f t="shared" si="11"/>
        <v>5.2550352652866041E-2</v>
      </c>
      <c r="AR24" s="2"/>
      <c r="AS24" s="2"/>
      <c r="AT24" s="2"/>
      <c r="AU24" s="2"/>
      <c r="AV24" s="2"/>
    </row>
    <row r="25" spans="2:48" x14ac:dyDescent="0.25">
      <c r="B25" s="2">
        <v>7.5431200000000004E-4</v>
      </c>
      <c r="C25" s="2">
        <v>2.6872600000000002</v>
      </c>
      <c r="D25" s="2">
        <v>-5.3556E-8</v>
      </c>
      <c r="E25" s="2">
        <f t="shared" si="0"/>
        <v>3.3487152000000002E-5</v>
      </c>
      <c r="F25" s="2">
        <f t="shared" si="1"/>
        <v>7.5470307246868665E-2</v>
      </c>
      <c r="H25" s="2">
        <v>1.04436E-3</v>
      </c>
      <c r="I25" s="2">
        <v>2.7088899999999998</v>
      </c>
      <c r="J25" s="2">
        <v>-8.1458100000000006E-8</v>
      </c>
      <c r="K25" s="2">
        <f t="shared" si="2"/>
        <v>5.1849272100000007E-5</v>
      </c>
      <c r="L25" s="2">
        <f t="shared" si="3"/>
        <v>8.4399787975410784E-2</v>
      </c>
      <c r="M25" s="2"/>
      <c r="N25" s="2">
        <v>1.04436E-3</v>
      </c>
      <c r="O25" s="2">
        <v>2.7077399999999998</v>
      </c>
      <c r="P25" s="2">
        <v>-8.1749E-8</v>
      </c>
      <c r="Q25" s="2">
        <f t="shared" si="12"/>
        <v>5.2410083000000002E-5</v>
      </c>
      <c r="R25" s="2">
        <f t="shared" si="13"/>
        <v>8.5312671013826655E-2</v>
      </c>
      <c r="T25" s="2">
        <v>1.04436E-3</v>
      </c>
      <c r="U25" s="2">
        <v>2.7084600000000001</v>
      </c>
      <c r="V25" s="2">
        <v>-8.61752E-8</v>
      </c>
      <c r="W25" s="2">
        <f t="shared" si="4"/>
        <v>5.5597263199999999E-5</v>
      </c>
      <c r="X25" s="2">
        <f t="shared" si="5"/>
        <v>9.0500734842391503E-2</v>
      </c>
      <c r="Z25" s="2">
        <v>1.04436E-3</v>
      </c>
      <c r="AA25" s="2">
        <v>2.7086100000000002</v>
      </c>
      <c r="AB25" s="2">
        <v>-8.55589E-8</v>
      </c>
      <c r="AC25" s="2">
        <f t="shared" si="6"/>
        <v>5.4852228900000004E-5</v>
      </c>
      <c r="AD25" s="2">
        <f t="shared" si="7"/>
        <v>8.9287974577731813E-2</v>
      </c>
      <c r="AF25" s="2">
        <v>1.04436E-3</v>
      </c>
      <c r="AG25" s="2">
        <v>2.7087500000000002</v>
      </c>
      <c r="AH25" s="2">
        <v>-9.1291700000000005E-8</v>
      </c>
      <c r="AI25" s="2">
        <f t="shared" si="8"/>
        <v>5.8152609700000002E-5</v>
      </c>
      <c r="AJ25" s="2">
        <f t="shared" si="9"/>
        <v>9.466030534490022E-2</v>
      </c>
      <c r="AL25" s="2">
        <v>1.04436E-3</v>
      </c>
      <c r="AM25" s="2">
        <v>2.69462</v>
      </c>
      <c r="AN25" s="2">
        <v>-6.39331E-8</v>
      </c>
      <c r="AO25" s="2">
        <f t="shared" si="10"/>
        <v>4.0981117099999998E-5</v>
      </c>
      <c r="AP25" s="2">
        <f t="shared" si="11"/>
        <v>6.670870108966255E-2</v>
      </c>
      <c r="AR25" s="2"/>
      <c r="AS25" s="2"/>
      <c r="AT25" s="2"/>
      <c r="AU25" s="2"/>
      <c r="AV25" s="2"/>
    </row>
    <row r="26" spans="2:48" x14ac:dyDescent="0.25">
      <c r="B26" s="2">
        <v>9.1029800000000003E-4</v>
      </c>
      <c r="C26" s="2">
        <v>2.6966299999999999</v>
      </c>
      <c r="D26" s="2">
        <v>-6.6763199999999998E-8</v>
      </c>
      <c r="E26" s="2">
        <f t="shared" si="0"/>
        <v>4.1834102399999998E-5</v>
      </c>
      <c r="F26" s="2">
        <f t="shared" si="1"/>
        <v>7.8126035737747415E-2</v>
      </c>
      <c r="H26" s="2">
        <v>1.2782799999999999E-3</v>
      </c>
      <c r="I26" s="2">
        <v>2.7185600000000001</v>
      </c>
      <c r="J26" s="2">
        <v>-1.01378E-7</v>
      </c>
      <c r="K26" s="2">
        <f t="shared" si="2"/>
        <v>6.4617928E-5</v>
      </c>
      <c r="L26" s="2">
        <f t="shared" si="3"/>
        <v>8.5936162343148603E-2</v>
      </c>
      <c r="M26" s="2"/>
      <c r="N26" s="2">
        <v>1.2782799999999999E-3</v>
      </c>
      <c r="O26" s="2">
        <v>2.7179799999999998</v>
      </c>
      <c r="P26" s="2">
        <v>-1.01742E-7</v>
      </c>
      <c r="Q26" s="2">
        <f t="shared" si="12"/>
        <v>6.5225596000000004E-5</v>
      </c>
      <c r="R26" s="2">
        <f t="shared" si="13"/>
        <v>8.6744307350502245E-2</v>
      </c>
      <c r="T26" s="2">
        <v>1.2782799999999999E-3</v>
      </c>
      <c r="U26" s="2">
        <v>2.7179799999999998</v>
      </c>
      <c r="V26" s="2">
        <v>-1.0631299999999999E-7</v>
      </c>
      <c r="W26" s="2">
        <f t="shared" si="4"/>
        <v>6.8505592999999998E-5</v>
      </c>
      <c r="X26" s="2">
        <f t="shared" si="5"/>
        <v>9.1106414948211659E-2</v>
      </c>
      <c r="Z26" s="2">
        <v>1.2782799999999999E-3</v>
      </c>
      <c r="AA26" s="2">
        <v>2.7179799999999998</v>
      </c>
      <c r="AB26" s="2">
        <v>-1.07075E-7</v>
      </c>
      <c r="AC26" s="2">
        <f t="shared" si="6"/>
        <v>6.8644048999999996E-5</v>
      </c>
      <c r="AD26" s="2">
        <f t="shared" si="7"/>
        <v>9.1290549253684641E-2</v>
      </c>
      <c r="AF26" s="2">
        <v>1.2782799999999999E-3</v>
      </c>
      <c r="AG26" s="2">
        <v>2.71957</v>
      </c>
      <c r="AH26" s="2">
        <v>-1.12772E-7</v>
      </c>
      <c r="AI26" s="2">
        <f t="shared" si="8"/>
        <v>7.1921482000000003E-5</v>
      </c>
      <c r="AJ26" s="2">
        <f t="shared" si="9"/>
        <v>9.5649246956848274E-2</v>
      </c>
      <c r="AL26" s="2">
        <v>1.2782799999999999E-3</v>
      </c>
      <c r="AM26" s="2">
        <v>2.70255</v>
      </c>
      <c r="AN26" s="2">
        <v>-7.7539700000000002E-8</v>
      </c>
      <c r="AO26" s="2">
        <f t="shared" si="10"/>
        <v>4.9702947699999998E-5</v>
      </c>
      <c r="AP26" s="2">
        <f t="shared" si="11"/>
        <v>6.6100550028162841E-2</v>
      </c>
      <c r="AR26" s="2"/>
      <c r="AS26" s="2"/>
      <c r="AT26" s="2"/>
      <c r="AU26" s="2"/>
      <c r="AV26" s="2"/>
    </row>
    <row r="27" spans="2:48" x14ac:dyDescent="0.25">
      <c r="B27" s="2">
        <v>1.0985400000000001E-3</v>
      </c>
      <c r="C27" s="2">
        <v>2.7064400000000002</v>
      </c>
      <c r="D27" s="2">
        <v>-8.0733300000000002E-8</v>
      </c>
      <c r="E27" s="2">
        <f t="shared" si="0"/>
        <v>5.0663205600000003E-5</v>
      </c>
      <c r="F27" s="2">
        <f t="shared" si="1"/>
        <v>7.8401741875580314E-2</v>
      </c>
      <c r="H27" s="2">
        <v>1.5646E-3</v>
      </c>
      <c r="I27" s="2">
        <v>2.7295199999999999</v>
      </c>
      <c r="J27" s="2">
        <v>-1.2492699999999999E-7</v>
      </c>
      <c r="K27" s="2">
        <f t="shared" si="2"/>
        <v>7.9712836999999988E-5</v>
      </c>
      <c r="L27" s="2">
        <f t="shared" si="3"/>
        <v>8.6611161255272906E-2</v>
      </c>
      <c r="M27" s="2"/>
      <c r="N27" s="2">
        <v>1.5646E-3</v>
      </c>
      <c r="O27" s="2">
        <v>2.7280799999999998</v>
      </c>
      <c r="P27" s="2">
        <v>-1.2583399999999999E-7</v>
      </c>
      <c r="Q27" s="2">
        <f t="shared" si="12"/>
        <v>8.0668567999999988E-5</v>
      </c>
      <c r="R27" s="2">
        <f t="shared" si="13"/>
        <v>8.7649600920363016E-2</v>
      </c>
      <c r="T27" s="2">
        <v>1.5646E-3</v>
      </c>
      <c r="U27" s="2">
        <v>2.7289400000000001</v>
      </c>
      <c r="V27" s="2">
        <v>-1.3134799999999999E-7</v>
      </c>
      <c r="W27" s="2">
        <f t="shared" si="4"/>
        <v>8.4553027999999998E-5</v>
      </c>
      <c r="X27" s="2">
        <f t="shared" si="5"/>
        <v>9.1870220887127693E-2</v>
      </c>
      <c r="Z27" s="2">
        <v>1.5646E-3</v>
      </c>
      <c r="AA27" s="2">
        <v>2.72865</v>
      </c>
      <c r="AB27" s="2">
        <v>-1.3167499999999999E-7</v>
      </c>
      <c r="AC27" s="2">
        <f t="shared" si="6"/>
        <v>8.4412648999999986E-5</v>
      </c>
      <c r="AD27" s="2">
        <f t="shared" si="7"/>
        <v>9.1717693531893116E-2</v>
      </c>
      <c r="AF27" s="2">
        <v>1.5646E-3</v>
      </c>
      <c r="AG27" s="2">
        <v>2.7299500000000001</v>
      </c>
      <c r="AH27" s="2">
        <v>-1.3900499999999999E-7</v>
      </c>
      <c r="AI27" s="2">
        <f t="shared" si="8"/>
        <v>8.8736834999999983E-5</v>
      </c>
      <c r="AJ27" s="2">
        <f t="shared" si="9"/>
        <v>9.6416093250671089E-2</v>
      </c>
      <c r="AL27" s="2">
        <v>1.5646E-3</v>
      </c>
      <c r="AM27" s="2">
        <v>2.7136499999999999</v>
      </c>
      <c r="AN27" s="2">
        <v>-9.7750399999999994E-8</v>
      </c>
      <c r="AO27" s="2">
        <f t="shared" si="10"/>
        <v>6.2658006399999991E-5</v>
      </c>
      <c r="AP27" s="2">
        <f t="shared" si="11"/>
        <v>6.8080410890962534E-2</v>
      </c>
      <c r="AR27" s="2"/>
      <c r="AS27" s="2"/>
      <c r="AT27" s="2"/>
      <c r="AU27" s="2"/>
      <c r="AV27" s="2"/>
    </row>
    <row r="28" spans="2:48" x14ac:dyDescent="0.25">
      <c r="B28" s="2">
        <v>1.3257099999999999E-3</v>
      </c>
      <c r="C28" s="2">
        <v>2.7158199999999999</v>
      </c>
      <c r="D28" s="2">
        <v>-9.9673299999999998E-8</v>
      </c>
      <c r="E28" s="2">
        <f t="shared" si="0"/>
        <v>6.2633285599999997E-5</v>
      </c>
      <c r="F28" s="2">
        <f t="shared" si="1"/>
        <v>8.0316649583996494E-2</v>
      </c>
      <c r="H28" s="2">
        <v>1.91505E-3</v>
      </c>
      <c r="I28" s="2">
        <v>2.7410600000000001</v>
      </c>
      <c r="J28" s="2">
        <v>-1.54462E-7</v>
      </c>
      <c r="K28" s="2">
        <f t="shared" si="2"/>
        <v>9.8644771999999991E-5</v>
      </c>
      <c r="L28" s="2">
        <f t="shared" si="3"/>
        <v>8.7567485130936526E-2</v>
      </c>
      <c r="M28" s="2"/>
      <c r="N28" s="2">
        <v>1.91505E-3</v>
      </c>
      <c r="O28" s="2">
        <v>2.7403400000000002</v>
      </c>
      <c r="P28" s="2">
        <v>-1.5653000000000001E-7</v>
      </c>
      <c r="Q28" s="2">
        <f t="shared" si="12"/>
        <v>1.0034470400000001E-4</v>
      </c>
      <c r="R28" s="2">
        <f t="shared" si="13"/>
        <v>8.9076523746116285E-2</v>
      </c>
      <c r="T28" s="2">
        <v>1.91505E-3</v>
      </c>
      <c r="U28" s="2">
        <v>2.7412000000000001</v>
      </c>
      <c r="V28" s="2">
        <v>-1.6404000000000001E-7</v>
      </c>
      <c r="W28" s="2">
        <f t="shared" si="4"/>
        <v>1.0550860000000001E-4</v>
      </c>
      <c r="X28" s="2">
        <f t="shared" si="5"/>
        <v>9.3660541500221933E-2</v>
      </c>
      <c r="Z28" s="2">
        <v>1.91505E-3</v>
      </c>
      <c r="AA28" s="2">
        <v>2.7401900000000001</v>
      </c>
      <c r="AB28" s="2">
        <v>-1.6309699999999999E-7</v>
      </c>
      <c r="AC28" s="2">
        <f t="shared" si="6"/>
        <v>1.04554151E-4</v>
      </c>
      <c r="AD28" s="2">
        <f t="shared" si="7"/>
        <v>9.2813272081668882E-2</v>
      </c>
      <c r="AF28" s="2">
        <v>1.91505E-3</v>
      </c>
      <c r="AG28" s="2">
        <v>2.7414900000000002</v>
      </c>
      <c r="AH28" s="2">
        <v>-1.7151500000000001E-7</v>
      </c>
      <c r="AI28" s="2">
        <f t="shared" si="8"/>
        <v>1.09575745E-4</v>
      </c>
      <c r="AJ28" s="2">
        <f t="shared" si="9"/>
        <v>9.727096759875721E-2</v>
      </c>
      <c r="AL28" s="2">
        <v>1.91505E-3</v>
      </c>
      <c r="AM28" s="2">
        <v>2.7280799999999998</v>
      </c>
      <c r="AN28" s="2">
        <v>-1.29933E-7</v>
      </c>
      <c r="AO28" s="2">
        <f t="shared" si="10"/>
        <v>8.3287052999999996E-5</v>
      </c>
      <c r="AP28" s="2">
        <f t="shared" si="11"/>
        <v>7.3934356857523295E-2</v>
      </c>
      <c r="AR28" s="2"/>
      <c r="AS28" s="2"/>
      <c r="AT28" s="2"/>
      <c r="AU28" s="2"/>
      <c r="AV28" s="2"/>
    </row>
    <row r="29" spans="2:48" x14ac:dyDescent="0.25">
      <c r="B29" s="2">
        <v>1.59986E-3</v>
      </c>
      <c r="C29" s="2">
        <v>2.7280799999999998</v>
      </c>
      <c r="D29" s="2">
        <v>-1.21081E-7</v>
      </c>
      <c r="E29" s="2">
        <f t="shared" si="0"/>
        <v>7.6162951999999998E-5</v>
      </c>
      <c r="F29" s="2">
        <f t="shared" si="1"/>
        <v>8.0930217894065723E-2</v>
      </c>
      <c r="H29" s="2">
        <v>2.3439899999999998E-3</v>
      </c>
      <c r="I29" s="2">
        <v>2.7536100000000001</v>
      </c>
      <c r="J29" s="2">
        <v>-1.8983800000000001E-7</v>
      </c>
      <c r="K29" s="2">
        <f t="shared" si="2"/>
        <v>1.2132078799999999E-4</v>
      </c>
      <c r="L29" s="2">
        <f t="shared" si="3"/>
        <v>8.7989001488914198E-2</v>
      </c>
      <c r="M29" s="2"/>
      <c r="N29" s="2">
        <v>2.3439899999999998E-3</v>
      </c>
      <c r="O29" s="2">
        <v>2.7517299999999998</v>
      </c>
      <c r="P29" s="2">
        <v>-1.9364799999999999E-7</v>
      </c>
      <c r="Q29" s="2">
        <f t="shared" si="12"/>
        <v>1.2413734199999998E-4</v>
      </c>
      <c r="R29" s="2">
        <f t="shared" si="13"/>
        <v>9.003173281455977E-2</v>
      </c>
      <c r="T29" s="2">
        <v>2.3439899999999998E-3</v>
      </c>
      <c r="U29" s="2">
        <v>2.7528800000000002</v>
      </c>
      <c r="V29" s="2">
        <v>-2.02973E-7</v>
      </c>
      <c r="W29" s="2">
        <f t="shared" si="4"/>
        <v>1.30464653E-4</v>
      </c>
      <c r="X29" s="2">
        <f t="shared" si="5"/>
        <v>9.4620672485804122E-2</v>
      </c>
      <c r="Z29" s="2">
        <v>2.3439899999999998E-3</v>
      </c>
      <c r="AA29" s="2">
        <v>2.7536100000000001</v>
      </c>
      <c r="AB29" s="2">
        <v>-2.01014E-7</v>
      </c>
      <c r="AC29" s="2">
        <f t="shared" si="6"/>
        <v>1.2885894799999998E-4</v>
      </c>
      <c r="AD29" s="2">
        <f t="shared" si="7"/>
        <v>9.3456120375940172E-2</v>
      </c>
      <c r="AF29" s="2">
        <v>2.3439899999999998E-3</v>
      </c>
      <c r="AG29" s="2">
        <v>2.7533099999999999</v>
      </c>
      <c r="AH29" s="2">
        <v>-2.1255300000000001E-7</v>
      </c>
      <c r="AI29" s="2">
        <f t="shared" si="8"/>
        <v>1.3588110299999999E-4</v>
      </c>
      <c r="AJ29" s="2">
        <f t="shared" si="9"/>
        <v>9.8549001958199489E-2</v>
      </c>
      <c r="AL29" s="2">
        <v>2.3439899999999998E-3</v>
      </c>
      <c r="AM29" s="2">
        <v>2.7399</v>
      </c>
      <c r="AN29" s="2">
        <v>-1.6346000000000001E-7</v>
      </c>
      <c r="AO29" s="2">
        <f t="shared" si="10"/>
        <v>1.0477786000000001E-4</v>
      </c>
      <c r="AP29" s="2">
        <f t="shared" si="11"/>
        <v>7.599109296541369E-2</v>
      </c>
      <c r="AR29" s="2"/>
      <c r="AS29" s="2"/>
      <c r="AT29" s="2"/>
      <c r="AU29" s="2"/>
      <c r="AV29" s="2"/>
    </row>
    <row r="30" spans="2:48" x14ac:dyDescent="0.25">
      <c r="B30" s="2">
        <v>1.9307E-3</v>
      </c>
      <c r="C30" s="2">
        <v>2.7384599999999999</v>
      </c>
      <c r="D30" s="2">
        <v>-1.4604400000000001E-7</v>
      </c>
      <c r="E30" s="2">
        <f t="shared" si="0"/>
        <v>9.1939567999999995E-5</v>
      </c>
      <c r="F30" s="2">
        <f t="shared" si="1"/>
        <v>8.0953677733464541E-2</v>
      </c>
      <c r="H30" s="2">
        <v>2.86901E-3</v>
      </c>
      <c r="I30" s="2">
        <v>2.7660100000000001</v>
      </c>
      <c r="J30" s="2">
        <v>-2.33996E-7</v>
      </c>
      <c r="K30" s="2">
        <f t="shared" si="2"/>
        <v>1.4962606599999999E-4</v>
      </c>
      <c r="L30" s="2">
        <f t="shared" si="3"/>
        <v>8.8659263021042101E-2</v>
      </c>
      <c r="M30" s="2"/>
      <c r="N30" s="2">
        <v>2.86901E-3</v>
      </c>
      <c r="O30" s="2">
        <v>2.7652800000000002</v>
      </c>
      <c r="P30" s="2">
        <v>-2.3678999999999999E-7</v>
      </c>
      <c r="Q30" s="2">
        <f t="shared" si="12"/>
        <v>1.5179136399999998E-4</v>
      </c>
      <c r="R30" s="2">
        <f t="shared" si="13"/>
        <v>8.9942286293878362E-2</v>
      </c>
      <c r="T30" s="2">
        <v>2.86901E-3</v>
      </c>
      <c r="U30" s="2">
        <v>2.76572</v>
      </c>
      <c r="V30" s="2">
        <v>-2.4937999999999997E-7</v>
      </c>
      <c r="W30" s="2">
        <f t="shared" si="4"/>
        <v>1.6021153999999998E-4</v>
      </c>
      <c r="X30" s="2">
        <f t="shared" si="5"/>
        <v>9.4931568032178337E-2</v>
      </c>
      <c r="Z30" s="2">
        <v>2.86901E-3</v>
      </c>
      <c r="AA30" s="2">
        <v>2.7652800000000002</v>
      </c>
      <c r="AB30" s="2">
        <v>-2.46623E-7</v>
      </c>
      <c r="AC30" s="2">
        <f t="shared" si="6"/>
        <v>1.5809431700000002E-4</v>
      </c>
      <c r="AD30" s="2">
        <f t="shared" si="7"/>
        <v>9.3677031066465438E-2</v>
      </c>
      <c r="AF30" s="2">
        <v>2.86901E-3</v>
      </c>
      <c r="AG30" s="2">
        <v>2.7654299999999998</v>
      </c>
      <c r="AH30" s="2">
        <v>-2.6030200000000002E-7</v>
      </c>
      <c r="AI30" s="2">
        <f t="shared" si="8"/>
        <v>1.66488212E-4</v>
      </c>
      <c r="AJ30" s="2">
        <f t="shared" si="9"/>
        <v>9.8650740290204639E-2</v>
      </c>
      <c r="AL30" s="2">
        <v>2.86901E-3</v>
      </c>
      <c r="AM30" s="2">
        <v>2.7559100000000001</v>
      </c>
      <c r="AN30" s="2">
        <v>-2.1349499999999999E-7</v>
      </c>
      <c r="AO30" s="2">
        <f t="shared" si="10"/>
        <v>1.3685029500000001E-4</v>
      </c>
      <c r="AP30" s="2">
        <f t="shared" si="11"/>
        <v>8.1089121857365429E-2</v>
      </c>
      <c r="AR30" s="2"/>
      <c r="AS30" s="2"/>
      <c r="AT30" s="2"/>
      <c r="AU30" s="2"/>
      <c r="AV30" s="2"/>
    </row>
    <row r="31" spans="2:48" x14ac:dyDescent="0.25">
      <c r="B31" s="2">
        <v>2.3299499999999999E-3</v>
      </c>
      <c r="C31" s="2">
        <v>2.7505700000000002</v>
      </c>
      <c r="D31" s="2">
        <v>-1.7800999999999999E-7</v>
      </c>
      <c r="E31" s="2">
        <f t="shared" si="0"/>
        <v>1.1214207999999999E-4</v>
      </c>
      <c r="F31" s="2">
        <f t="shared" si="1"/>
        <v>8.182215755702911E-2</v>
      </c>
      <c r="H31" s="2">
        <v>3.51162E-3</v>
      </c>
      <c r="I31" s="2">
        <v>2.77956</v>
      </c>
      <c r="J31" s="2">
        <v>-2.8696999999999998E-7</v>
      </c>
      <c r="K31" s="2">
        <f t="shared" si="2"/>
        <v>1.8358239999999998E-4</v>
      </c>
      <c r="L31" s="2">
        <f t="shared" si="3"/>
        <v>8.8873534152328543E-2</v>
      </c>
      <c r="M31" s="2"/>
      <c r="N31" s="2">
        <v>3.51162E-3</v>
      </c>
      <c r="O31" s="2">
        <v>2.77841</v>
      </c>
      <c r="P31" s="2">
        <v>-2.9085300000000002E-7</v>
      </c>
      <c r="Q31" s="2">
        <f t="shared" si="12"/>
        <v>1.8644574700000003E-4</v>
      </c>
      <c r="R31" s="2">
        <f t="shared" si="13"/>
        <v>9.0259700622504727E-2</v>
      </c>
      <c r="T31" s="2">
        <v>3.51162E-3</v>
      </c>
      <c r="U31" s="2">
        <v>2.77956</v>
      </c>
      <c r="V31" s="2">
        <v>-3.0449499999999997E-7</v>
      </c>
      <c r="W31" s="2">
        <f t="shared" si="4"/>
        <v>1.9554025499999997E-4</v>
      </c>
      <c r="X31" s="2">
        <f t="shared" si="5"/>
        <v>9.4662416064380528E-2</v>
      </c>
      <c r="Z31" s="2">
        <v>3.51162E-3</v>
      </c>
      <c r="AA31" s="2">
        <v>2.7797100000000001</v>
      </c>
      <c r="AB31" s="2">
        <v>-3.0148399999999998E-7</v>
      </c>
      <c r="AC31" s="2">
        <f t="shared" si="6"/>
        <v>1.93260218E-4</v>
      </c>
      <c r="AD31" s="2">
        <f t="shared" si="7"/>
        <v>9.3558634077719111E-2</v>
      </c>
      <c r="AF31" s="2">
        <v>3.51162E-3</v>
      </c>
      <c r="AG31" s="2">
        <v>2.7797100000000001</v>
      </c>
      <c r="AH31" s="2">
        <v>-3.1868199999999999E-7</v>
      </c>
      <c r="AI31" s="2">
        <f t="shared" si="8"/>
        <v>2.0390979199999998E-4</v>
      </c>
      <c r="AJ31" s="2">
        <f t="shared" si="9"/>
        <v>9.8714167933888056E-2</v>
      </c>
      <c r="AL31" s="2">
        <v>3.51162E-3</v>
      </c>
      <c r="AM31" s="2">
        <v>2.7701899999999999</v>
      </c>
      <c r="AN31" s="2">
        <v>-2.6153599999999999E-7</v>
      </c>
      <c r="AO31" s="2">
        <f t="shared" si="10"/>
        <v>1.67644576E-4</v>
      </c>
      <c r="AP31" s="2">
        <f t="shared" si="11"/>
        <v>8.1157921187372209E-2</v>
      </c>
      <c r="AR31" s="2"/>
      <c r="AS31" s="2"/>
      <c r="AT31" s="2"/>
      <c r="AU31" s="2"/>
      <c r="AV31" s="2"/>
    </row>
    <row r="32" spans="2:48" x14ac:dyDescent="0.25">
      <c r="B32" s="2">
        <v>2.8117699999999999E-3</v>
      </c>
      <c r="C32" s="2">
        <v>2.7624</v>
      </c>
      <c r="D32" s="2">
        <v>-2.15019E-7</v>
      </c>
      <c r="E32" s="2">
        <f t="shared" si="0"/>
        <v>1.3553176799999998E-4</v>
      </c>
      <c r="F32" s="2">
        <f t="shared" si="1"/>
        <v>8.1942692894511268E-2</v>
      </c>
      <c r="H32" s="2">
        <v>4.2981699999999996E-3</v>
      </c>
      <c r="I32" s="2">
        <v>2.7939799999999999</v>
      </c>
      <c r="J32" s="2">
        <v>-3.4934300000000001E-7</v>
      </c>
      <c r="K32" s="2">
        <f t="shared" si="2"/>
        <v>2.2356349300000001E-4</v>
      </c>
      <c r="L32" s="2">
        <f t="shared" si="3"/>
        <v>8.8423198268100162E-2</v>
      </c>
      <c r="M32" s="2"/>
      <c r="N32" s="2">
        <v>4.2981699999999996E-3</v>
      </c>
      <c r="O32" s="2">
        <v>2.7924000000000002</v>
      </c>
      <c r="P32" s="2">
        <v>-3.54749E-7</v>
      </c>
      <c r="Q32" s="2">
        <f t="shared" si="12"/>
        <v>2.2740308300000001E-4</v>
      </c>
      <c r="R32" s="2">
        <f t="shared" si="13"/>
        <v>8.9941822007970837E-2</v>
      </c>
      <c r="T32" s="2">
        <v>4.2981699999999996E-3</v>
      </c>
      <c r="U32" s="2">
        <v>2.7939799999999999</v>
      </c>
      <c r="V32" s="2">
        <v>-3.7321700000000003E-7</v>
      </c>
      <c r="W32" s="2">
        <f t="shared" si="4"/>
        <v>2.3959105700000001E-4</v>
      </c>
      <c r="X32" s="2">
        <f t="shared" si="5"/>
        <v>9.4762374894431831E-2</v>
      </c>
      <c r="Z32" s="2">
        <v>4.2981699999999996E-3</v>
      </c>
      <c r="AA32" s="2">
        <v>2.7935599999999998</v>
      </c>
      <c r="AB32" s="2">
        <v>-3.7013300000000002E-7</v>
      </c>
      <c r="AC32" s="2">
        <f t="shared" si="6"/>
        <v>2.3726422700000001E-4</v>
      </c>
      <c r="AD32" s="2">
        <f t="shared" si="7"/>
        <v>9.3842073696480136E-2</v>
      </c>
      <c r="AF32" s="2">
        <v>4.2981699999999996E-3</v>
      </c>
      <c r="AG32" s="2">
        <v>2.7942800000000001</v>
      </c>
      <c r="AH32" s="2">
        <v>-3.88856E-7</v>
      </c>
      <c r="AI32" s="2">
        <f t="shared" si="8"/>
        <v>2.48891326E-4</v>
      </c>
      <c r="AJ32" s="2">
        <f t="shared" si="9"/>
        <v>9.8440790894729624E-2</v>
      </c>
      <c r="AL32" s="2">
        <v>4.2981699999999996E-3</v>
      </c>
      <c r="AM32" s="2">
        <v>2.7846099999999998</v>
      </c>
      <c r="AN32" s="2">
        <v>-3.2833500000000001E-7</v>
      </c>
      <c r="AO32" s="2">
        <f t="shared" si="10"/>
        <v>2.1046273500000001E-4</v>
      </c>
      <c r="AP32" s="2">
        <f t="shared" si="11"/>
        <v>8.3241623644481275E-2</v>
      </c>
      <c r="AR32" s="2"/>
      <c r="AS32" s="2"/>
      <c r="AT32" s="2"/>
      <c r="AU32" s="2"/>
      <c r="AV32" s="2"/>
    </row>
    <row r="33" spans="2:48" x14ac:dyDescent="0.25">
      <c r="B33" s="2">
        <v>3.3932200000000002E-3</v>
      </c>
      <c r="C33" s="2">
        <v>2.7775400000000001</v>
      </c>
      <c r="D33" s="2">
        <v>-2.5772600000000001E-7</v>
      </c>
      <c r="E33" s="2">
        <f t="shared" si="0"/>
        <v>1.6252259200000001E-4</v>
      </c>
      <c r="F33" s="2">
        <f t="shared" si="1"/>
        <v>8.1423664366000431E-2</v>
      </c>
      <c r="H33" s="2">
        <v>5.2608999999999998E-3</v>
      </c>
      <c r="I33" s="2">
        <v>2.81</v>
      </c>
      <c r="J33" s="2">
        <v>-4.2495800000000001E-7</v>
      </c>
      <c r="K33" s="2">
        <f t="shared" si="2"/>
        <v>2.72032708E-4</v>
      </c>
      <c r="L33" s="2">
        <f t="shared" si="3"/>
        <v>8.7904275618240227E-2</v>
      </c>
      <c r="M33" s="2"/>
      <c r="N33" s="2">
        <v>5.2608999999999998E-3</v>
      </c>
      <c r="O33" s="2">
        <v>2.8084099999999999</v>
      </c>
      <c r="P33" s="2">
        <v>-4.3221500000000001E-7</v>
      </c>
      <c r="Q33" s="2">
        <f t="shared" si="12"/>
        <v>2.7705878899999999E-4</v>
      </c>
      <c r="R33" s="2">
        <f t="shared" si="13"/>
        <v>8.9528396529110987E-2</v>
      </c>
      <c r="T33" s="2">
        <v>5.2608999999999998E-3</v>
      </c>
      <c r="U33" s="2">
        <v>2.80985</v>
      </c>
      <c r="V33" s="2">
        <v>-4.5467500000000001E-7</v>
      </c>
      <c r="W33" s="2">
        <f t="shared" si="4"/>
        <v>2.9180563500000003E-4</v>
      </c>
      <c r="X33" s="2">
        <f t="shared" si="5"/>
        <v>9.4293672090326755E-2</v>
      </c>
      <c r="Z33" s="2">
        <v>5.2608999999999998E-3</v>
      </c>
      <c r="AA33" s="2">
        <v>2.8112900000000001</v>
      </c>
      <c r="AB33" s="2">
        <v>-4.4988499999999998E-7</v>
      </c>
      <c r="AC33" s="2">
        <f t="shared" si="6"/>
        <v>2.8838525899999999E-4</v>
      </c>
      <c r="AD33" s="2">
        <f t="shared" si="7"/>
        <v>9.3188416487673204E-2</v>
      </c>
      <c r="AF33" s="2">
        <v>5.2608999999999998E-3</v>
      </c>
      <c r="AG33" s="2">
        <v>2.8102800000000001</v>
      </c>
      <c r="AH33" s="2">
        <v>-4.7306999999999999E-7</v>
      </c>
      <c r="AI33" s="2">
        <f t="shared" si="8"/>
        <v>3.0287249999999999E-4</v>
      </c>
      <c r="AJ33" s="2">
        <f t="shared" si="9"/>
        <v>9.7869803645764017E-2</v>
      </c>
      <c r="AL33" s="2">
        <v>5.2608999999999998E-3</v>
      </c>
      <c r="AM33" s="2">
        <v>2.8004699999999998</v>
      </c>
      <c r="AN33" s="2">
        <v>-4.0565500000000002E-7</v>
      </c>
      <c r="AO33" s="2">
        <f t="shared" si="10"/>
        <v>2.6002485500000003E-4</v>
      </c>
      <c r="AP33" s="2">
        <f t="shared" si="11"/>
        <v>8.4024074492957485E-2</v>
      </c>
      <c r="AR33" s="2"/>
      <c r="AS33" s="2"/>
      <c r="AT33" s="2"/>
      <c r="AU33" s="2"/>
      <c r="AV33" s="2"/>
    </row>
    <row r="34" spans="2:48" x14ac:dyDescent="0.25">
      <c r="B34" s="2">
        <v>4.0949100000000002E-3</v>
      </c>
      <c r="C34" s="2">
        <v>2.78966</v>
      </c>
      <c r="D34" s="2">
        <v>-3.0997400000000002E-7</v>
      </c>
      <c r="E34" s="2">
        <f t="shared" si="0"/>
        <v>1.95543328E-4</v>
      </c>
      <c r="F34" s="2">
        <f t="shared" si="1"/>
        <v>8.1179722533584367E-2</v>
      </c>
      <c r="H34" s="2">
        <v>6.4392599999999996E-3</v>
      </c>
      <c r="I34" s="2">
        <v>2.8262900000000002</v>
      </c>
      <c r="J34" s="2">
        <v>-5.1552299999999998E-7</v>
      </c>
      <c r="K34" s="2">
        <f t="shared" si="2"/>
        <v>3.30084873E-4</v>
      </c>
      <c r="L34" s="2">
        <f t="shared" si="3"/>
        <v>8.7144219071756693E-2</v>
      </c>
      <c r="M34" s="2"/>
      <c r="N34" s="2">
        <v>6.4392599999999996E-3</v>
      </c>
      <c r="O34" s="2">
        <v>2.8261500000000002</v>
      </c>
      <c r="P34" s="2">
        <v>-5.2365099999999998E-7</v>
      </c>
      <c r="Q34" s="2">
        <f t="shared" si="12"/>
        <v>3.3566926499999995E-4</v>
      </c>
      <c r="R34" s="2">
        <f t="shared" si="13"/>
        <v>8.8618529225407874E-2</v>
      </c>
      <c r="T34" s="2">
        <v>6.4392599999999996E-3</v>
      </c>
      <c r="U34" s="2">
        <v>2.8271600000000001</v>
      </c>
      <c r="V34" s="2">
        <v>-5.5351099999999996E-7</v>
      </c>
      <c r="W34" s="2">
        <f t="shared" si="4"/>
        <v>3.5515951099999998E-4</v>
      </c>
      <c r="X34" s="2">
        <f t="shared" si="5"/>
        <v>9.3764061196472889E-2</v>
      </c>
      <c r="Z34" s="2">
        <v>6.4392599999999996E-3</v>
      </c>
      <c r="AA34" s="2">
        <v>2.8275899999999998</v>
      </c>
      <c r="AB34" s="2">
        <v>-5.4498600000000001E-7</v>
      </c>
      <c r="AC34" s="2">
        <f t="shared" si="6"/>
        <v>3.4934499999999998E-4</v>
      </c>
      <c r="AD34" s="2">
        <f t="shared" si="7"/>
        <v>9.2228998363165948E-2</v>
      </c>
      <c r="AF34" s="2">
        <v>6.4392599999999996E-3</v>
      </c>
      <c r="AG34" s="2">
        <v>2.8271600000000001</v>
      </c>
      <c r="AH34" s="2">
        <v>-5.7564500000000002E-7</v>
      </c>
      <c r="AI34" s="2">
        <f t="shared" si="8"/>
        <v>3.6862307500000002E-4</v>
      </c>
      <c r="AJ34" s="2">
        <f t="shared" si="9"/>
        <v>9.7318516025133334E-2</v>
      </c>
      <c r="AL34" s="2">
        <v>6.4392599999999996E-3</v>
      </c>
      <c r="AM34" s="2">
        <v>2.82009</v>
      </c>
      <c r="AN34" s="2">
        <v>-5.0775800000000004E-7</v>
      </c>
      <c r="AO34" s="2">
        <f t="shared" si="10"/>
        <v>3.2547287800000001E-4</v>
      </c>
      <c r="AP34" s="2">
        <f t="shared" si="11"/>
        <v>8.5926627065842975E-2</v>
      </c>
      <c r="AR34" s="2"/>
      <c r="AS34" s="2"/>
      <c r="AT34" s="2"/>
      <c r="AU34" s="2"/>
      <c r="AV34" s="2"/>
    </row>
    <row r="35" spans="2:48" x14ac:dyDescent="0.25">
      <c r="B35" s="2">
        <v>4.9417100000000002E-3</v>
      </c>
      <c r="C35" s="2">
        <v>2.80538</v>
      </c>
      <c r="D35" s="2">
        <v>-3.7339900000000002E-7</v>
      </c>
      <c r="E35" s="2">
        <f t="shared" si="0"/>
        <v>2.35627928E-4</v>
      </c>
      <c r="F35" s="2">
        <f t="shared" si="1"/>
        <v>8.1058475224163304E-2</v>
      </c>
      <c r="H35" s="2">
        <v>7.8815599999999993E-3</v>
      </c>
      <c r="I35" s="2">
        <v>2.8457599999999998</v>
      </c>
      <c r="J35" s="2">
        <v>-6.2343100000000005E-7</v>
      </c>
      <c r="K35" s="2">
        <f t="shared" si="2"/>
        <v>3.9925390100000005E-4</v>
      </c>
      <c r="L35" s="2">
        <f t="shared" si="3"/>
        <v>8.6116407373667159E-2</v>
      </c>
      <c r="M35" s="2"/>
      <c r="N35" s="2">
        <v>7.8815599999999993E-3</v>
      </c>
      <c r="O35" s="2">
        <v>2.84389</v>
      </c>
      <c r="P35" s="2">
        <v>-6.3453299999999998E-7</v>
      </c>
      <c r="Q35" s="2">
        <f t="shared" si="12"/>
        <v>4.0674462699999994E-4</v>
      </c>
      <c r="R35" s="2">
        <f t="shared" si="13"/>
        <v>8.7732107082861763E-2</v>
      </c>
      <c r="T35" s="2">
        <v>7.8815599999999993E-3</v>
      </c>
      <c r="U35" s="2">
        <v>2.8464800000000001</v>
      </c>
      <c r="V35" s="2">
        <v>-6.7034599999999996E-7</v>
      </c>
      <c r="W35" s="2">
        <f t="shared" si="4"/>
        <v>4.3005074599999996E-4</v>
      </c>
      <c r="X35" s="2">
        <f t="shared" si="5"/>
        <v>9.2759081730012835E-2</v>
      </c>
      <c r="Z35" s="2">
        <v>7.8815599999999993E-3</v>
      </c>
      <c r="AA35" s="2">
        <v>2.8459099999999999</v>
      </c>
      <c r="AB35" s="2">
        <v>-6.6163800000000004E-7</v>
      </c>
      <c r="AC35" s="2">
        <f t="shared" si="6"/>
        <v>4.2411893199999998E-4</v>
      </c>
      <c r="AD35" s="2">
        <f t="shared" si="7"/>
        <v>9.1479628956704001E-2</v>
      </c>
      <c r="AF35" s="2">
        <v>7.8815599999999993E-3</v>
      </c>
      <c r="AG35" s="2">
        <v>2.8459099999999999</v>
      </c>
      <c r="AH35" s="2">
        <v>-6.9549100000000002E-7</v>
      </c>
      <c r="AI35" s="2">
        <f t="shared" si="8"/>
        <v>4.4544436100000005E-4</v>
      </c>
      <c r="AJ35" s="2">
        <f t="shared" si="9"/>
        <v>9.607938196245415E-2</v>
      </c>
      <c r="AL35" s="2">
        <v>7.8815599999999993E-3</v>
      </c>
      <c r="AM35" s="2">
        <v>2.83927</v>
      </c>
      <c r="AN35" s="2">
        <v>-6.2626100000000003E-7</v>
      </c>
      <c r="AO35" s="2">
        <f t="shared" si="10"/>
        <v>4.0143330100000002E-4</v>
      </c>
      <c r="AP35" s="2">
        <f t="shared" si="11"/>
        <v>8.6586489438639058E-2</v>
      </c>
      <c r="AR35" s="2"/>
      <c r="AS35" s="2"/>
      <c r="AT35" s="2"/>
      <c r="AU35" s="2"/>
      <c r="AV35" s="2"/>
    </row>
    <row r="36" spans="2:48" x14ac:dyDescent="0.25">
      <c r="B36" s="2">
        <v>5.9636200000000002E-3</v>
      </c>
      <c r="C36" s="2">
        <v>2.8218200000000002</v>
      </c>
      <c r="D36" s="2">
        <v>-4.4593000000000002E-7</v>
      </c>
      <c r="E36" s="2">
        <f t="shared" si="0"/>
        <v>2.8146752000000002E-4</v>
      </c>
      <c r="F36" s="2">
        <f t="shared" si="1"/>
        <v>8.0235626012388442E-2</v>
      </c>
      <c r="H36" s="2">
        <v>9.6469099999999999E-3</v>
      </c>
      <c r="I36" s="2">
        <v>2.8650899999999999</v>
      </c>
      <c r="J36" s="2">
        <v>-7.5430599999999998E-7</v>
      </c>
      <c r="K36" s="2">
        <f t="shared" si="2"/>
        <v>4.8314477600000001E-4</v>
      </c>
      <c r="L36" s="2">
        <f t="shared" si="3"/>
        <v>8.5140850199701246E-2</v>
      </c>
      <c r="M36" s="2"/>
      <c r="N36" s="2">
        <v>9.6469099999999999E-3</v>
      </c>
      <c r="O36" s="2">
        <v>2.86307</v>
      </c>
      <c r="P36" s="2">
        <v>-7.6631700000000002E-7</v>
      </c>
      <c r="Q36" s="2">
        <f t="shared" si="12"/>
        <v>4.9121817099999994E-4</v>
      </c>
      <c r="R36" s="2">
        <f t="shared" si="13"/>
        <v>8.6563561876289913E-2</v>
      </c>
      <c r="T36" s="2">
        <v>9.6469099999999999E-3</v>
      </c>
      <c r="U36" s="2">
        <v>2.86653</v>
      </c>
      <c r="V36" s="2">
        <v>-8.1090899999999997E-7</v>
      </c>
      <c r="W36" s="2">
        <f t="shared" si="4"/>
        <v>5.2015162900000004E-4</v>
      </c>
      <c r="X36" s="2">
        <f t="shared" si="5"/>
        <v>9.1662280388227949E-2</v>
      </c>
      <c r="Z36" s="2">
        <v>9.6469099999999999E-3</v>
      </c>
      <c r="AA36" s="2">
        <v>2.8671099999999998</v>
      </c>
      <c r="AB36" s="2">
        <v>-7.9984299999999997E-7</v>
      </c>
      <c r="AC36" s="2">
        <f t="shared" si="6"/>
        <v>5.1270833699999991E-4</v>
      </c>
      <c r="AD36" s="2">
        <f t="shared" si="7"/>
        <v>9.0350606867898614E-2</v>
      </c>
      <c r="AF36" s="2">
        <v>9.6469099999999999E-3</v>
      </c>
      <c r="AG36" s="2">
        <v>2.86653</v>
      </c>
      <c r="AH36" s="2">
        <v>-8.4117100000000004E-7</v>
      </c>
      <c r="AI36" s="2">
        <f t="shared" si="8"/>
        <v>5.3882524100000006E-4</v>
      </c>
      <c r="AJ36" s="2">
        <f t="shared" si="9"/>
        <v>9.4952985950941815E-2</v>
      </c>
      <c r="AL36" s="2">
        <v>9.6469099999999999E-3</v>
      </c>
      <c r="AM36" s="2">
        <v>2.86076</v>
      </c>
      <c r="AN36" s="2">
        <v>-7.66934E-7</v>
      </c>
      <c r="AO36" s="2">
        <f t="shared" si="10"/>
        <v>4.9160469400000002E-4</v>
      </c>
      <c r="AP36" s="2">
        <f t="shared" si="11"/>
        <v>8.663167582158432E-2</v>
      </c>
      <c r="AR36" s="2"/>
      <c r="AS36" s="2"/>
      <c r="AT36" s="2"/>
      <c r="AU36" s="2"/>
      <c r="AV36" s="2"/>
    </row>
    <row r="37" spans="2:48" x14ac:dyDescent="0.25">
      <c r="B37" s="2">
        <v>7.1968600000000002E-3</v>
      </c>
      <c r="C37" s="2">
        <v>2.8402799999999999</v>
      </c>
      <c r="D37" s="2">
        <v>-5.3282999999999999E-7</v>
      </c>
      <c r="E37" s="2">
        <f t="shared" si="0"/>
        <v>3.3638832000000004E-4</v>
      </c>
      <c r="F37" s="2">
        <f t="shared" si="1"/>
        <v>7.9459673246388016E-2</v>
      </c>
      <c r="H37" s="2">
        <v>1.1807700000000001E-2</v>
      </c>
      <c r="I37" s="2">
        <v>2.8871500000000001</v>
      </c>
      <c r="J37" s="2">
        <v>-9.1134299999999998E-7</v>
      </c>
      <c r="K37" s="2">
        <f t="shared" si="2"/>
        <v>5.8380549300000005E-4</v>
      </c>
      <c r="L37" s="2">
        <f t="shared" si="3"/>
        <v>8.4052723062069665E-2</v>
      </c>
      <c r="M37" s="2"/>
      <c r="N37" s="2">
        <v>1.1807700000000001E-2</v>
      </c>
      <c r="O37" s="2">
        <v>2.8865799999999999</v>
      </c>
      <c r="P37" s="2">
        <v>-9.24987E-7</v>
      </c>
      <c r="Q37" s="2">
        <f t="shared" si="12"/>
        <v>5.9292564099999994E-4</v>
      </c>
      <c r="R37" s="2">
        <f t="shared" si="13"/>
        <v>8.5365785860074345E-2</v>
      </c>
      <c r="T37" s="2">
        <v>1.1807700000000001E-2</v>
      </c>
      <c r="U37" s="2">
        <v>2.8888799999999999</v>
      </c>
      <c r="V37" s="2">
        <v>-9.7647299999999999E-7</v>
      </c>
      <c r="W37" s="2">
        <f t="shared" si="4"/>
        <v>6.2627815300000001E-4</v>
      </c>
      <c r="X37" s="2">
        <f t="shared" si="5"/>
        <v>9.0167675338973713E-2</v>
      </c>
      <c r="Z37" s="2">
        <v>1.1807700000000001E-2</v>
      </c>
      <c r="AA37" s="2">
        <v>2.8891800000000001</v>
      </c>
      <c r="AB37" s="2">
        <v>-9.6366500000000007E-7</v>
      </c>
      <c r="AC37" s="2">
        <f t="shared" si="6"/>
        <v>6.1771823899999998E-4</v>
      </c>
      <c r="AD37" s="2">
        <f t="shared" si="7"/>
        <v>8.8935271585490819E-2</v>
      </c>
      <c r="AF37" s="2">
        <v>1.1807700000000001E-2</v>
      </c>
      <c r="AG37" s="2">
        <v>2.8891800000000001</v>
      </c>
      <c r="AH37" s="2">
        <v>-1.0132300000000001E-6</v>
      </c>
      <c r="AI37" s="2">
        <f t="shared" si="8"/>
        <v>6.4911506E-4</v>
      </c>
      <c r="AJ37" s="2">
        <f t="shared" si="9"/>
        <v>9.3455592706454246E-2</v>
      </c>
      <c r="AL37" s="2">
        <v>1.1807700000000001E-2</v>
      </c>
      <c r="AM37" s="2">
        <v>2.8838300000000001</v>
      </c>
      <c r="AN37" s="2">
        <v>-9.3209699999999996E-7</v>
      </c>
      <c r="AO37" s="2">
        <f t="shared" si="10"/>
        <v>5.9747417700000002E-4</v>
      </c>
      <c r="AP37" s="2">
        <f t="shared" si="11"/>
        <v>8.6020656088823394E-2</v>
      </c>
      <c r="AR37" s="2"/>
      <c r="AS37" s="2"/>
      <c r="AT37" s="2"/>
      <c r="AU37" s="2"/>
      <c r="AV37" s="2"/>
    </row>
    <row r="38" spans="2:48" x14ac:dyDescent="0.25">
      <c r="B38" s="2">
        <v>8.6851099999999994E-3</v>
      </c>
      <c r="C38" s="2">
        <v>2.8600400000000001</v>
      </c>
      <c r="D38" s="2">
        <v>-6.3486000000000001E-7</v>
      </c>
      <c r="E38" s="2">
        <f t="shared" si="0"/>
        <v>4.0087128000000004E-4</v>
      </c>
      <c r="F38" s="2">
        <f t="shared" si="1"/>
        <v>7.8465462843878786E-2</v>
      </c>
      <c r="H38" s="2">
        <v>1.4452400000000001E-2</v>
      </c>
      <c r="I38" s="2">
        <v>2.91066</v>
      </c>
      <c r="J38" s="2">
        <v>-1.0945799999999999E-6</v>
      </c>
      <c r="K38" s="2">
        <f t="shared" si="2"/>
        <v>7.0126040999999987E-4</v>
      </c>
      <c r="L38" s="2">
        <f t="shared" si="3"/>
        <v>8.2487524355816313E-2</v>
      </c>
      <c r="M38" s="2"/>
      <c r="N38" s="2">
        <v>1.4452400000000001E-2</v>
      </c>
      <c r="O38" s="2">
        <v>2.9089299999999998</v>
      </c>
      <c r="P38" s="2">
        <v>-1.11221E-6</v>
      </c>
      <c r="Q38" s="2">
        <f t="shared" si="12"/>
        <v>7.1293558399999999E-4</v>
      </c>
      <c r="R38" s="2">
        <f t="shared" si="13"/>
        <v>8.3860846143201134E-2</v>
      </c>
      <c r="T38" s="2">
        <v>1.4452400000000001E-2</v>
      </c>
      <c r="U38" s="2">
        <v>2.91167</v>
      </c>
      <c r="V38" s="2">
        <v>-1.1747599999999999E-6</v>
      </c>
      <c r="W38" s="2">
        <f t="shared" si="4"/>
        <v>7.5338011999999995E-4</v>
      </c>
      <c r="X38" s="2">
        <f t="shared" si="5"/>
        <v>8.8618236694251465E-2</v>
      </c>
      <c r="Z38" s="2">
        <v>1.4452400000000001E-2</v>
      </c>
      <c r="AA38" s="2">
        <v>2.9132600000000002</v>
      </c>
      <c r="AB38" s="2">
        <v>-1.158E-6</v>
      </c>
      <c r="AC38" s="2">
        <f t="shared" si="6"/>
        <v>7.42286974E-4</v>
      </c>
      <c r="AD38" s="2">
        <f t="shared" si="7"/>
        <v>8.7313377418283461E-2</v>
      </c>
      <c r="AF38" s="2">
        <v>1.4452400000000001E-2</v>
      </c>
      <c r="AG38" s="2">
        <v>2.9135499999999999</v>
      </c>
      <c r="AH38" s="2">
        <v>-1.21845E-6</v>
      </c>
      <c r="AI38" s="2">
        <f t="shared" si="8"/>
        <v>7.8066107999999988E-4</v>
      </c>
      <c r="AJ38" s="2">
        <f t="shared" si="9"/>
        <v>9.1827228418809317E-2</v>
      </c>
      <c r="AL38" s="2">
        <v>1.4452400000000001E-2</v>
      </c>
      <c r="AM38" s="2">
        <v>2.9089299999999998</v>
      </c>
      <c r="AN38" s="2">
        <v>-1.13159E-6</v>
      </c>
      <c r="AO38" s="2">
        <f t="shared" si="10"/>
        <v>7.2534919000000002E-4</v>
      </c>
      <c r="AP38" s="2">
        <f t="shared" si="11"/>
        <v>8.5321027856964937E-2</v>
      </c>
      <c r="AR38" s="2"/>
      <c r="AS38" s="2"/>
      <c r="AT38" s="2"/>
      <c r="AU38" s="2"/>
      <c r="AV38" s="2"/>
    </row>
    <row r="39" spans="2:48" x14ac:dyDescent="0.25">
      <c r="B39" s="2">
        <v>1.04811E-2</v>
      </c>
      <c r="C39" s="2">
        <v>2.8797999999999999</v>
      </c>
      <c r="D39" s="2">
        <v>-7.5546700000000005E-7</v>
      </c>
      <c r="E39" s="2">
        <f t="shared" si="0"/>
        <v>4.7709490400000008E-4</v>
      </c>
      <c r="F39" s="2">
        <f t="shared" si="1"/>
        <v>7.7383226646058151E-2</v>
      </c>
      <c r="H39" s="2">
        <v>1.76895E-2</v>
      </c>
      <c r="I39" s="2">
        <v>2.9371999999999998</v>
      </c>
      <c r="J39" s="2">
        <v>-1.3135899999999999E-6</v>
      </c>
      <c r="K39" s="2">
        <f t="shared" si="2"/>
        <v>8.4164581999999989E-4</v>
      </c>
      <c r="L39" s="2">
        <f t="shared" si="3"/>
        <v>8.088402125554707E-2</v>
      </c>
      <c r="M39" s="2"/>
      <c r="N39" s="2">
        <v>1.76895E-2</v>
      </c>
      <c r="O39" s="2">
        <v>2.9353199999999999</v>
      </c>
      <c r="P39" s="2">
        <v>-1.33554E-6</v>
      </c>
      <c r="Q39" s="2">
        <f t="shared" si="12"/>
        <v>8.5609011399999998E-4</v>
      </c>
      <c r="R39" s="2">
        <f t="shared" si="13"/>
        <v>8.227214979507616E-2</v>
      </c>
      <c r="T39" s="2">
        <v>1.76895E-2</v>
      </c>
      <c r="U39" s="2">
        <v>2.9386399999999999</v>
      </c>
      <c r="V39" s="2">
        <v>-1.41148E-6</v>
      </c>
      <c r="W39" s="2">
        <f t="shared" si="4"/>
        <v>9.0511764000000003E-4</v>
      </c>
      <c r="X39" s="2">
        <f t="shared" si="5"/>
        <v>8.698380327312813E-2</v>
      </c>
      <c r="Z39" s="2">
        <v>1.76895E-2</v>
      </c>
      <c r="AA39" s="2">
        <v>2.9405199999999998</v>
      </c>
      <c r="AB39" s="2">
        <v>-1.39062E-6</v>
      </c>
      <c r="AC39" s="2">
        <f t="shared" si="6"/>
        <v>8.9139639399999997E-4</v>
      </c>
      <c r="AD39" s="2">
        <f t="shared" si="7"/>
        <v>8.5665161242545015E-2</v>
      </c>
      <c r="AF39" s="2">
        <v>1.76895E-2</v>
      </c>
      <c r="AG39" s="2">
        <v>2.93994</v>
      </c>
      <c r="AH39" s="2">
        <v>-1.4612300000000001E-6</v>
      </c>
      <c r="AI39" s="2">
        <f t="shared" si="8"/>
        <v>9.3628305999999997E-4</v>
      </c>
      <c r="AJ39" s="2">
        <f t="shared" si="9"/>
        <v>8.9978868933548145E-2</v>
      </c>
      <c r="AL39" s="2">
        <v>1.76895E-2</v>
      </c>
      <c r="AM39" s="2">
        <v>2.93662</v>
      </c>
      <c r="AN39" s="2">
        <v>-1.37879E-6</v>
      </c>
      <c r="AO39" s="2">
        <f t="shared" si="10"/>
        <v>8.8380438999999993E-4</v>
      </c>
      <c r="AP39" s="2">
        <f t="shared" si="11"/>
        <v>8.4935552898612154E-2</v>
      </c>
      <c r="AR39" s="2"/>
      <c r="AS39" s="2"/>
      <c r="AT39" s="2"/>
      <c r="AU39" s="2"/>
      <c r="AV39" s="2"/>
    </row>
    <row r="40" spans="2:48" x14ac:dyDescent="0.25">
      <c r="B40" s="2">
        <v>1.2648599999999999E-2</v>
      </c>
      <c r="C40" s="2">
        <v>2.9035899999999999</v>
      </c>
      <c r="D40" s="2">
        <v>-8.9664799999999997E-7</v>
      </c>
      <c r="E40" s="2">
        <f t="shared" si="0"/>
        <v>5.6632129599999996E-4</v>
      </c>
      <c r="F40" s="2">
        <f t="shared" si="1"/>
        <v>7.6114843002387605E-2</v>
      </c>
      <c r="H40" s="2">
        <v>2.1651699999999999E-2</v>
      </c>
      <c r="I40" s="2">
        <v>2.9666199999999998</v>
      </c>
      <c r="J40" s="2">
        <v>-1.5714900000000001E-6</v>
      </c>
      <c r="K40" s="2">
        <f t="shared" si="2"/>
        <v>1.0069597199999999E-3</v>
      </c>
      <c r="L40" s="2">
        <f t="shared" si="3"/>
        <v>7.9062222550654218E-2</v>
      </c>
      <c r="M40" s="2"/>
      <c r="N40" s="2">
        <v>2.1651699999999999E-2</v>
      </c>
      <c r="O40" s="2">
        <v>2.9635899999999999</v>
      </c>
      <c r="P40" s="2">
        <v>-1.6008800000000001E-6</v>
      </c>
      <c r="Q40" s="2">
        <f t="shared" si="12"/>
        <v>1.026173054E-3</v>
      </c>
      <c r="R40" s="2">
        <f t="shared" si="13"/>
        <v>8.0570772355057579E-2</v>
      </c>
      <c r="T40" s="2">
        <v>2.1651699999999999E-2</v>
      </c>
      <c r="U40" s="2">
        <v>2.96835</v>
      </c>
      <c r="V40" s="2">
        <v>-1.6893099999999999E-6</v>
      </c>
      <c r="W40" s="2">
        <f t="shared" si="4"/>
        <v>1.0832066699999999E-3</v>
      </c>
      <c r="X40" s="2">
        <f t="shared" si="5"/>
        <v>8.5048810901684382E-2</v>
      </c>
      <c r="Z40" s="2">
        <v>2.1651699999999999E-2</v>
      </c>
      <c r="AA40" s="2">
        <v>2.9696500000000001</v>
      </c>
      <c r="AB40" s="2">
        <v>-1.66431E-6</v>
      </c>
      <c r="AC40" s="2">
        <f t="shared" si="6"/>
        <v>1.0668316839999999E-3</v>
      </c>
      <c r="AD40" s="2">
        <f t="shared" si="7"/>
        <v>8.3763116189490894E-2</v>
      </c>
      <c r="AF40" s="2">
        <v>2.1651699999999999E-2</v>
      </c>
      <c r="AG40" s="2">
        <v>2.9687800000000002</v>
      </c>
      <c r="AH40" s="2">
        <v>-1.7497899999999999E-6</v>
      </c>
      <c r="AI40" s="2">
        <f t="shared" si="8"/>
        <v>1.12125002E-3</v>
      </c>
      <c r="AJ40" s="2">
        <f t="shared" si="9"/>
        <v>8.8035814000748211E-2</v>
      </c>
      <c r="AL40" s="2">
        <v>2.1651699999999999E-2</v>
      </c>
      <c r="AM40" s="2">
        <v>2.9643199999999998</v>
      </c>
      <c r="AN40" s="2">
        <v>-1.6585699999999999E-6</v>
      </c>
      <c r="AO40" s="2">
        <f t="shared" si="10"/>
        <v>1.0631433699999999E-3</v>
      </c>
      <c r="AP40" s="2">
        <f t="shared" si="11"/>
        <v>8.3473525358285949E-2</v>
      </c>
      <c r="AR40" s="2"/>
      <c r="AS40" s="2"/>
      <c r="AT40" s="2"/>
      <c r="AU40" s="2"/>
      <c r="AV40" s="2"/>
    </row>
    <row r="41" spans="2:48" x14ac:dyDescent="0.25">
      <c r="B41" s="2">
        <v>1.52642E-2</v>
      </c>
      <c r="C41" s="2">
        <v>2.9283999999999999</v>
      </c>
      <c r="D41" s="2">
        <v>-1.0637000000000001E-6</v>
      </c>
      <c r="E41" s="2">
        <f t="shared" si="0"/>
        <v>6.7189815999999999E-4</v>
      </c>
      <c r="F41" s="2">
        <f t="shared" si="1"/>
        <v>7.4830444569646618E-2</v>
      </c>
      <c r="H41" s="2">
        <v>2.6501400000000001E-2</v>
      </c>
      <c r="I41" s="2">
        <v>2.9984999999999999</v>
      </c>
      <c r="J41" s="2">
        <v>-1.8771100000000001E-6</v>
      </c>
      <c r="K41" s="2">
        <f t="shared" si="2"/>
        <v>1.2028621399999999E-3</v>
      </c>
      <c r="L41" s="2">
        <f t="shared" si="3"/>
        <v>7.7160664644132002E-2</v>
      </c>
      <c r="M41" s="2"/>
      <c r="N41" s="2">
        <v>2.6501400000000001E-2</v>
      </c>
      <c r="O41" s="2">
        <v>2.99532</v>
      </c>
      <c r="P41" s="2">
        <v>-1.9107799999999999E-6</v>
      </c>
      <c r="Q41" s="2">
        <f t="shared" si="12"/>
        <v>1.2248189539999998E-3</v>
      </c>
      <c r="R41" s="2">
        <f t="shared" si="13"/>
        <v>7.8569140566158741E-2</v>
      </c>
      <c r="T41" s="2">
        <v>2.6501400000000001E-2</v>
      </c>
      <c r="U41" s="2">
        <v>2.99979</v>
      </c>
      <c r="V41" s="2">
        <v>-2.0198900000000001E-6</v>
      </c>
      <c r="W41" s="2">
        <f t="shared" si="4"/>
        <v>1.2951084500000003E-3</v>
      </c>
      <c r="X41" s="2">
        <f t="shared" si="5"/>
        <v>8.3078039839404719E-2</v>
      </c>
      <c r="Z41" s="2">
        <v>2.6501400000000001E-2</v>
      </c>
      <c r="AA41" s="2">
        <v>3.0021</v>
      </c>
      <c r="AB41" s="2">
        <v>-1.98756E-6</v>
      </c>
      <c r="AC41" s="2">
        <f t="shared" si="6"/>
        <v>1.274034934E-3</v>
      </c>
      <c r="AD41" s="2">
        <f t="shared" si="7"/>
        <v>8.1726225323945148E-2</v>
      </c>
      <c r="AF41" s="2">
        <v>2.6501400000000001E-2</v>
      </c>
      <c r="AG41" s="2">
        <v>3.0003700000000002</v>
      </c>
      <c r="AH41" s="2">
        <v>-2.0883899999999999E-6</v>
      </c>
      <c r="AI41" s="2">
        <f t="shared" si="8"/>
        <v>1.3382926199999999E-3</v>
      </c>
      <c r="AJ41" s="2">
        <f t="shared" si="9"/>
        <v>8.5848198736670503E-2</v>
      </c>
      <c r="AL41" s="2">
        <v>2.6501400000000001E-2</v>
      </c>
      <c r="AM41" s="2">
        <v>2.9982000000000002</v>
      </c>
      <c r="AN41" s="2">
        <v>-1.9899199999999999E-6</v>
      </c>
      <c r="AO41" s="2">
        <f t="shared" si="10"/>
        <v>1.27553872E-3</v>
      </c>
      <c r="AP41" s="2">
        <f t="shared" si="11"/>
        <v>8.1822689518289596E-2</v>
      </c>
      <c r="AR41" s="2"/>
      <c r="AS41" s="2"/>
      <c r="AT41" s="2"/>
      <c r="AU41" s="2"/>
      <c r="AV41" s="2"/>
    </row>
    <row r="42" spans="2:48" x14ac:dyDescent="0.25">
      <c r="B42" s="2">
        <v>1.8420700000000002E-2</v>
      </c>
      <c r="C42" s="2">
        <v>2.95451</v>
      </c>
      <c r="D42" s="2">
        <v>-1.25756E-6</v>
      </c>
      <c r="E42" s="2">
        <f t="shared" si="0"/>
        <v>7.9441767999999995E-4</v>
      </c>
      <c r="F42" s="2">
        <f t="shared" si="1"/>
        <v>7.3314806494867171E-2</v>
      </c>
      <c r="H42" s="2">
        <v>3.2437300000000002E-2</v>
      </c>
      <c r="I42" s="2">
        <v>3.0342600000000002</v>
      </c>
      <c r="J42" s="2">
        <v>-2.2375499999999999E-6</v>
      </c>
      <c r="K42" s="2">
        <f t="shared" si="2"/>
        <v>1.4339041799999999E-3</v>
      </c>
      <c r="L42" s="2">
        <f t="shared" si="3"/>
        <v>7.514919879274784E-2</v>
      </c>
      <c r="M42" s="2"/>
      <c r="N42" s="2">
        <v>3.2437300000000002E-2</v>
      </c>
      <c r="O42" s="2">
        <v>3.0293600000000001</v>
      </c>
      <c r="P42" s="2">
        <v>-2.27645E-6</v>
      </c>
      <c r="Q42" s="2">
        <f t="shared" si="12"/>
        <v>1.459213424E-3</v>
      </c>
      <c r="R42" s="2">
        <f t="shared" si="13"/>
        <v>7.6475625924475821E-2</v>
      </c>
      <c r="T42" s="2">
        <v>3.2437300000000002E-2</v>
      </c>
      <c r="U42" s="2">
        <v>3.03484</v>
      </c>
      <c r="V42" s="2">
        <v>-2.40628E-6</v>
      </c>
      <c r="W42" s="2">
        <f t="shared" si="4"/>
        <v>1.5427844400000001E-3</v>
      </c>
      <c r="X42" s="2">
        <f t="shared" si="5"/>
        <v>8.0855482669642667E-2</v>
      </c>
      <c r="Z42" s="2">
        <v>3.2437300000000002E-2</v>
      </c>
      <c r="AA42" s="2">
        <v>3.0364200000000001</v>
      </c>
      <c r="AB42" s="2">
        <v>-2.36901E-6</v>
      </c>
      <c r="AC42" s="2">
        <f t="shared" si="6"/>
        <v>1.5185443839999999E-3</v>
      </c>
      <c r="AD42" s="2">
        <f t="shared" si="7"/>
        <v>7.9585090399015929E-2</v>
      </c>
      <c r="AF42" s="2">
        <v>3.2437300000000002E-2</v>
      </c>
      <c r="AG42" s="2">
        <v>3.0355599999999998</v>
      </c>
      <c r="AH42" s="2">
        <v>-2.48646E-6</v>
      </c>
      <c r="AI42" s="2">
        <f t="shared" si="8"/>
        <v>1.5934554899999999E-3</v>
      </c>
      <c r="AJ42" s="2">
        <f t="shared" si="9"/>
        <v>8.3511091644495689E-2</v>
      </c>
      <c r="AL42" s="2">
        <v>3.2437300000000002E-2</v>
      </c>
      <c r="AM42" s="2">
        <v>3.03152</v>
      </c>
      <c r="AN42" s="2">
        <v>-2.3677100000000001E-6</v>
      </c>
      <c r="AO42" s="2">
        <f t="shared" si="10"/>
        <v>1.5177021100000001E-3</v>
      </c>
      <c r="AP42" s="2">
        <f t="shared" si="11"/>
        <v>7.9540947828580053E-2</v>
      </c>
      <c r="AR42" s="2"/>
      <c r="AS42" s="2"/>
      <c r="AT42" s="2"/>
      <c r="AU42" s="2"/>
      <c r="AV42" s="2"/>
    </row>
    <row r="43" spans="2:48" x14ac:dyDescent="0.25">
      <c r="B43" s="2">
        <v>2.223E-2</v>
      </c>
      <c r="C43" s="2">
        <v>2.98393</v>
      </c>
      <c r="D43" s="2">
        <v>-1.4821599999999999E-6</v>
      </c>
      <c r="E43" s="2">
        <f t="shared" si="0"/>
        <v>9.3636487999999992E-4</v>
      </c>
      <c r="F43" s="2">
        <f t="shared" si="1"/>
        <v>7.1606850922177223E-2</v>
      </c>
      <c r="H43" s="2">
        <v>3.9702800000000003E-2</v>
      </c>
      <c r="I43" s="2">
        <v>3.0726200000000001</v>
      </c>
      <c r="J43" s="2">
        <v>-2.6575099999999998E-6</v>
      </c>
      <c r="K43" s="2">
        <f t="shared" si="2"/>
        <v>1.7030985399999999E-3</v>
      </c>
      <c r="L43" s="2">
        <f t="shared" si="3"/>
        <v>7.2923509626525065E-2</v>
      </c>
      <c r="M43" s="2"/>
      <c r="N43" s="2">
        <v>3.9702800000000003E-2</v>
      </c>
      <c r="O43" s="2">
        <v>3.06671</v>
      </c>
      <c r="P43" s="2">
        <v>-2.7070000000000001E-6</v>
      </c>
      <c r="Q43" s="2">
        <f t="shared" si="12"/>
        <v>1.7351959739999999E-3</v>
      </c>
      <c r="R43" s="2">
        <f t="shared" si="13"/>
        <v>7.4297862009732304E-2</v>
      </c>
      <c r="T43" s="2">
        <v>3.9702800000000003E-2</v>
      </c>
      <c r="U43" s="2">
        <v>3.0736400000000001</v>
      </c>
      <c r="V43" s="2">
        <v>-2.8611999999999998E-6</v>
      </c>
      <c r="W43" s="2">
        <f t="shared" si="4"/>
        <v>1.83438816E-3</v>
      </c>
      <c r="X43" s="2">
        <f t="shared" si="5"/>
        <v>7.8545086794886004E-2</v>
      </c>
      <c r="Z43" s="2">
        <v>3.9702800000000003E-2</v>
      </c>
      <c r="AA43" s="2">
        <v>3.0759400000000001</v>
      </c>
      <c r="AB43" s="2">
        <v>-2.8157E-6</v>
      </c>
      <c r="AC43" s="2">
        <f t="shared" si="6"/>
        <v>1.804872674E-3</v>
      </c>
      <c r="AD43" s="2">
        <f t="shared" si="7"/>
        <v>7.7281288619442445E-2</v>
      </c>
      <c r="AF43" s="2">
        <v>3.9702800000000003E-2</v>
      </c>
      <c r="AG43" s="2">
        <v>3.0726200000000001</v>
      </c>
      <c r="AH43" s="2">
        <v>-2.9541300000000002E-6</v>
      </c>
      <c r="AI43" s="2">
        <f t="shared" si="8"/>
        <v>1.8932319600000001E-3</v>
      </c>
      <c r="AJ43" s="2">
        <f t="shared" si="9"/>
        <v>8.1064668789103025E-2</v>
      </c>
      <c r="AL43" s="2">
        <v>3.9702800000000003E-2</v>
      </c>
      <c r="AM43" s="2">
        <v>3.0714700000000001</v>
      </c>
      <c r="AN43" s="2">
        <v>-2.83098E-6</v>
      </c>
      <c r="AO43" s="2">
        <f t="shared" si="10"/>
        <v>1.81465818E-3</v>
      </c>
      <c r="AP43" s="2">
        <f t="shared" si="11"/>
        <v>7.7700285773295574E-2</v>
      </c>
      <c r="AR43" s="2"/>
      <c r="AS43" s="2"/>
      <c r="AT43" s="2"/>
      <c r="AU43" s="2"/>
      <c r="AV43" s="2"/>
    </row>
    <row r="44" spans="2:48" x14ac:dyDescent="0.25">
      <c r="B44" s="2">
        <v>2.6827E-2</v>
      </c>
      <c r="C44" s="2">
        <v>3.0159500000000001</v>
      </c>
      <c r="D44" s="2">
        <v>-1.74638E-6</v>
      </c>
      <c r="E44" s="2">
        <f t="shared" si="0"/>
        <v>1.10335192E-3</v>
      </c>
      <c r="F44" s="2">
        <f t="shared" si="1"/>
        <v>6.9918301114548775E-2</v>
      </c>
      <c r="H44" s="2">
        <v>4.8595600000000003E-2</v>
      </c>
      <c r="I44" s="2">
        <v>3.1156000000000001</v>
      </c>
      <c r="J44" s="2">
        <v>-3.1514399999999998E-6</v>
      </c>
      <c r="K44" s="2">
        <f t="shared" si="2"/>
        <v>2.0197076699999999E-3</v>
      </c>
      <c r="L44" s="2">
        <f t="shared" si="3"/>
        <v>7.0654607392438812E-2</v>
      </c>
      <c r="M44" s="2"/>
      <c r="N44" s="3">
        <v>4.8595600000000003E-2</v>
      </c>
      <c r="O44" s="2">
        <v>3.1081099999999999</v>
      </c>
      <c r="P44" s="2">
        <v>-3.2127600000000001E-6</v>
      </c>
      <c r="Q44" s="2">
        <f t="shared" si="12"/>
        <v>2.059388134E-3</v>
      </c>
      <c r="R44" s="2">
        <f t="shared" si="13"/>
        <v>7.2042732835894602E-2</v>
      </c>
      <c r="T44" s="2">
        <v>4.8595600000000003E-2</v>
      </c>
      <c r="U44" s="2">
        <v>3.1158899999999998</v>
      </c>
      <c r="V44" s="2">
        <v>-3.39389E-6</v>
      </c>
      <c r="W44" s="2">
        <f t="shared" si="4"/>
        <v>2.1758424500000003E-3</v>
      </c>
      <c r="X44" s="2">
        <f t="shared" si="5"/>
        <v>7.6116606544625445E-2</v>
      </c>
      <c r="Z44" s="2">
        <v>4.8595600000000003E-2</v>
      </c>
      <c r="AA44" s="2">
        <v>3.1183399999999999</v>
      </c>
      <c r="AB44" s="2">
        <v>-3.3395E-6</v>
      </c>
      <c r="AC44" s="2">
        <f t="shared" si="6"/>
        <v>2.1406284740000002E-3</v>
      </c>
      <c r="AD44" s="2">
        <f t="shared" si="7"/>
        <v>7.4884730424153625E-2</v>
      </c>
      <c r="AF44" s="2">
        <v>4.8595600000000003E-2</v>
      </c>
      <c r="AG44" s="2">
        <v>3.1135799999999998</v>
      </c>
      <c r="AH44" s="2">
        <v>-3.5011799999999999E-6</v>
      </c>
      <c r="AI44" s="2">
        <f t="shared" si="8"/>
        <v>2.24389101E-3</v>
      </c>
      <c r="AJ44" s="2">
        <f t="shared" si="9"/>
        <v>7.8497121488365199E-2</v>
      </c>
      <c r="AL44" s="2">
        <v>4.8595600000000003E-2</v>
      </c>
      <c r="AM44" s="2">
        <v>3.1145999999999998</v>
      </c>
      <c r="AN44" s="2">
        <v>-3.37752E-6</v>
      </c>
      <c r="AO44" s="2">
        <f t="shared" si="10"/>
        <v>2.1649903199999999E-3</v>
      </c>
      <c r="AP44" s="2">
        <f t="shared" si="11"/>
        <v>7.573697091917786E-2</v>
      </c>
      <c r="AR44" s="2"/>
      <c r="AS44" s="2"/>
      <c r="AT44" s="2"/>
      <c r="AU44" s="2"/>
      <c r="AV44" s="2"/>
    </row>
    <row r="45" spans="2:48" x14ac:dyDescent="0.25">
      <c r="B45" s="2">
        <v>3.2374600000000003E-2</v>
      </c>
      <c r="C45" s="2">
        <v>3.04955</v>
      </c>
      <c r="D45" s="2">
        <v>-2.0540000000000002E-6</v>
      </c>
      <c r="E45" s="2">
        <f t="shared" si="0"/>
        <v>1.29776776E-3</v>
      </c>
      <c r="F45" s="2">
        <f t="shared" si="1"/>
        <v>6.8146176076306728E-2</v>
      </c>
      <c r="H45" s="2">
        <v>4.9369299999999998E-2</v>
      </c>
      <c r="I45" s="2">
        <v>3.1337700000000002</v>
      </c>
      <c r="J45" s="2">
        <v>-3.2162799999999999E-6</v>
      </c>
      <c r="K45" s="2">
        <f t="shared" si="2"/>
        <v>2.06127011E-3</v>
      </c>
      <c r="L45" s="2">
        <f t="shared" si="3"/>
        <v>7.0978506622536672E-2</v>
      </c>
      <c r="M45" s="2"/>
      <c r="N45" s="3">
        <v>4.9369299999999998E-2</v>
      </c>
      <c r="O45" s="2">
        <v>3.1280000000000001</v>
      </c>
      <c r="P45" s="2">
        <v>-3.3062900000000002E-6</v>
      </c>
      <c r="Q45" s="2">
        <f t="shared" si="12"/>
        <v>2.119340864E-3</v>
      </c>
      <c r="R45" s="2">
        <f t="shared" si="13"/>
        <v>7.2978135578183209E-2</v>
      </c>
      <c r="T45" s="2">
        <v>4.9369299999999998E-2</v>
      </c>
      <c r="U45" s="2">
        <v>3.1349300000000002</v>
      </c>
      <c r="V45" s="2">
        <v>-3.4775000000000002E-6</v>
      </c>
      <c r="W45" s="2">
        <f t="shared" ref="W45:W74" si="14">-(V45-0.000000000014)*641</f>
        <v>2.2290864740000002E-3</v>
      </c>
      <c r="X45" s="2">
        <f t="shared" si="5"/>
        <v>7.6757154867498636E-2</v>
      </c>
      <c r="Z45" s="2">
        <v>4.9369299999999998E-2</v>
      </c>
      <c r="AA45" s="2">
        <v>3.13767</v>
      </c>
      <c r="AB45" s="2">
        <v>-3.3980700000000001E-6</v>
      </c>
      <c r="AC45" s="2">
        <f t="shared" si="6"/>
        <v>2.1781718440000001E-3</v>
      </c>
      <c r="AD45" s="2">
        <f t="shared" si="7"/>
        <v>7.5003942425758516E-2</v>
      </c>
      <c r="AF45" s="2">
        <v>4.9369299999999998E-2</v>
      </c>
      <c r="AG45" s="2">
        <v>3.1347800000000001</v>
      </c>
      <c r="AH45" s="2">
        <v>-3.6045800000000001E-6</v>
      </c>
      <c r="AI45" s="2">
        <f t="shared" si="8"/>
        <v>2.3101704099999999E-3</v>
      </c>
      <c r="AJ45" s="2">
        <f t="shared" si="9"/>
        <v>7.9549227900739927E-2</v>
      </c>
      <c r="AL45" s="2">
        <v>4.9369299999999998E-2</v>
      </c>
      <c r="AM45" s="2">
        <v>3.1337700000000002</v>
      </c>
      <c r="AN45" s="2">
        <v>-3.4591399999999999E-6</v>
      </c>
      <c r="AO45" s="2">
        <f t="shared" si="10"/>
        <v>2.2173087399999999E-3</v>
      </c>
      <c r="AP45" s="2">
        <f t="shared" si="11"/>
        <v>7.6351596194396118E-2</v>
      </c>
      <c r="AR45" s="2"/>
      <c r="AS45" s="2"/>
      <c r="AT45" s="2"/>
      <c r="AU45" s="2"/>
      <c r="AV45" s="2"/>
    </row>
    <row r="46" spans="2:48" x14ac:dyDescent="0.25">
      <c r="B46" s="2">
        <v>3.9069399999999997E-2</v>
      </c>
      <c r="C46" s="2">
        <v>3.0866099999999999</v>
      </c>
      <c r="D46" s="2">
        <v>-2.40907E-6</v>
      </c>
      <c r="E46" s="2">
        <f t="shared" si="0"/>
        <v>1.522172E-3</v>
      </c>
      <c r="F46" s="2">
        <f t="shared" si="1"/>
        <v>6.6233226002958848E-2</v>
      </c>
      <c r="H46" s="2">
        <v>5.3472400000000003E-2</v>
      </c>
      <c r="I46" s="2">
        <v>3.1532399999999998</v>
      </c>
      <c r="J46" s="2">
        <v>-3.4457299999999999E-6</v>
      </c>
      <c r="K46" s="2">
        <f t="shared" si="2"/>
        <v>2.2083475599999998E-3</v>
      </c>
      <c r="L46" s="2">
        <f t="shared" si="3"/>
        <v>7.0208011086092995E-2</v>
      </c>
      <c r="M46" s="2"/>
      <c r="N46" s="2">
        <v>5.3472400000000003E-2</v>
      </c>
      <c r="O46" s="2">
        <v>3.1463199999999998</v>
      </c>
      <c r="P46" s="2">
        <v>-3.5131599999999998E-6</v>
      </c>
      <c r="Q46" s="2">
        <f t="shared" si="12"/>
        <v>2.2519445339999997E-3</v>
      </c>
      <c r="R46" s="2">
        <f t="shared" si="13"/>
        <v>7.1594050534481327E-2</v>
      </c>
      <c r="T46" s="2">
        <v>5.3472400000000003E-2</v>
      </c>
      <c r="U46" s="2">
        <v>3.15483</v>
      </c>
      <c r="V46" s="2">
        <v>-3.72672E-6</v>
      </c>
      <c r="W46" s="2">
        <f t="shared" si="14"/>
        <v>2.3888364939999998E-3</v>
      </c>
      <c r="X46" s="2">
        <f t="shared" si="5"/>
        <v>7.5946133702620405E-2</v>
      </c>
      <c r="Z46" s="2">
        <v>5.3472400000000003E-2</v>
      </c>
      <c r="AA46" s="2">
        <v>3.1590099999999999</v>
      </c>
      <c r="AB46" s="2">
        <v>-3.6571699999999999E-6</v>
      </c>
      <c r="AC46" s="2">
        <f t="shared" si="6"/>
        <v>2.3442549439999997E-3</v>
      </c>
      <c r="AD46" s="2">
        <f t="shared" si="7"/>
        <v>7.4528792513520972E-2</v>
      </c>
      <c r="AF46" s="2">
        <v>5.3472400000000003E-2</v>
      </c>
      <c r="AG46" s="2">
        <v>3.1543999999999999</v>
      </c>
      <c r="AH46" s="2">
        <v>-3.8326299999999999E-6</v>
      </c>
      <c r="AI46" s="2">
        <f t="shared" si="8"/>
        <v>2.4563504599999998E-3</v>
      </c>
      <c r="AJ46" s="2">
        <f t="shared" si="9"/>
        <v>7.8092544602449104E-2</v>
      </c>
      <c r="AL46" s="2">
        <v>5.3472400000000003E-2</v>
      </c>
      <c r="AM46" s="2">
        <v>3.1529600000000002</v>
      </c>
      <c r="AN46" s="2">
        <v>-3.6945899999999999E-6</v>
      </c>
      <c r="AO46" s="2">
        <f t="shared" si="10"/>
        <v>2.3682321899999997E-3</v>
      </c>
      <c r="AP46" s="2">
        <f t="shared" si="11"/>
        <v>7.5291079566280894E-2</v>
      </c>
      <c r="AR46" s="2"/>
      <c r="AS46" s="2"/>
      <c r="AT46" s="2"/>
      <c r="AU46" s="2"/>
      <c r="AV46" s="2"/>
    </row>
    <row r="47" spans="2:48" x14ac:dyDescent="0.25">
      <c r="B47" s="2">
        <v>4.7148700000000002E-2</v>
      </c>
      <c r="C47" s="2">
        <v>3.1278600000000001</v>
      </c>
      <c r="D47" s="2">
        <v>-2.8212900000000001E-6</v>
      </c>
      <c r="E47" s="2">
        <f t="shared" si="0"/>
        <v>1.78269504E-3</v>
      </c>
      <c r="F47" s="2">
        <f t="shared" si="1"/>
        <v>6.4277097099177699E-2</v>
      </c>
      <c r="H47" s="2">
        <v>5.7916599999999999E-2</v>
      </c>
      <c r="I47" s="2">
        <v>3.17401</v>
      </c>
      <c r="J47" s="2">
        <v>-3.6896600000000002E-6</v>
      </c>
      <c r="K47" s="2">
        <f t="shared" si="2"/>
        <v>2.3647066900000001E-3</v>
      </c>
      <c r="L47" s="2">
        <f t="shared" si="3"/>
        <v>6.941017554552581E-2</v>
      </c>
      <c r="M47" s="2"/>
      <c r="N47" s="2">
        <v>5.7916599999999999E-2</v>
      </c>
      <c r="O47" s="2">
        <v>3.1667999999999998</v>
      </c>
      <c r="P47" s="2">
        <v>-3.7630799999999999E-6</v>
      </c>
      <c r="Q47" s="2">
        <f t="shared" si="12"/>
        <v>2.4121432539999997E-3</v>
      </c>
      <c r="R47" s="2">
        <f t="shared" si="13"/>
        <v>7.0802559746255808E-2</v>
      </c>
      <c r="T47" s="2">
        <v>5.7916599999999999E-2</v>
      </c>
      <c r="U47" s="2">
        <v>3.1754500000000001</v>
      </c>
      <c r="V47" s="2">
        <v>-3.9575800000000003E-6</v>
      </c>
      <c r="W47" s="2">
        <f t="shared" si="14"/>
        <v>2.5368177540000003E-3</v>
      </c>
      <c r="X47" s="2">
        <f t="shared" si="5"/>
        <v>7.4462074462243996E-2</v>
      </c>
      <c r="Z47" s="2">
        <v>5.7916599999999999E-2</v>
      </c>
      <c r="AA47" s="2">
        <v>3.1789200000000002</v>
      </c>
      <c r="AB47" s="2">
        <v>-3.87392E-6</v>
      </c>
      <c r="AC47" s="2">
        <f t="shared" si="6"/>
        <v>2.4831916939999999E-3</v>
      </c>
      <c r="AD47" s="2">
        <f t="shared" si="7"/>
        <v>7.2888012759726908E-2</v>
      </c>
      <c r="AF47" s="2">
        <v>5.7916599999999999E-2</v>
      </c>
      <c r="AG47" s="2">
        <v>3.17401</v>
      </c>
      <c r="AH47" s="2">
        <v>-4.1181999999999998E-6</v>
      </c>
      <c r="AI47" s="2">
        <f t="shared" si="8"/>
        <v>2.6394008299999998E-3</v>
      </c>
      <c r="AJ47" s="2">
        <f t="shared" si="9"/>
        <v>7.7473149511539011E-2</v>
      </c>
      <c r="AL47" s="2">
        <v>5.7916599999999999E-2</v>
      </c>
      <c r="AM47" s="2">
        <v>3.1737199999999999</v>
      </c>
      <c r="AN47" s="2">
        <v>-3.9409900000000002E-6</v>
      </c>
      <c r="AO47" s="2">
        <f t="shared" si="10"/>
        <v>2.5261745900000002E-3</v>
      </c>
      <c r="AP47" s="2">
        <f t="shared" si="11"/>
        <v>7.4149670439908416E-2</v>
      </c>
      <c r="AR47" s="2"/>
      <c r="AS47" s="2"/>
      <c r="AT47" s="2"/>
      <c r="AU47" s="2"/>
      <c r="AV47" s="2"/>
    </row>
    <row r="48" spans="2:48" x14ac:dyDescent="0.25">
      <c r="B48" s="2">
        <v>5.6898700000000003E-2</v>
      </c>
      <c r="C48" s="2">
        <v>3.173</v>
      </c>
      <c r="D48" s="2">
        <v>-3.2959200000000002E-6</v>
      </c>
      <c r="E48" s="2">
        <f t="shared" si="0"/>
        <v>2.0826612E-3</v>
      </c>
      <c r="F48" s="2">
        <f t="shared" si="1"/>
        <v>6.2225042751416111E-2</v>
      </c>
      <c r="H48" s="2">
        <v>6.2730099999999997E-2</v>
      </c>
      <c r="I48" s="2">
        <v>3.1962299999999999</v>
      </c>
      <c r="J48" s="2">
        <v>-3.9265200000000001E-6</v>
      </c>
      <c r="K48" s="2">
        <f t="shared" si="2"/>
        <v>2.5165339500000002E-3</v>
      </c>
      <c r="L48" s="2">
        <f t="shared" si="3"/>
        <v>6.8198643314772336E-2</v>
      </c>
      <c r="M48" s="2"/>
      <c r="N48" s="2">
        <v>6.2730099999999997E-2</v>
      </c>
      <c r="O48" s="2">
        <v>3.18872</v>
      </c>
      <c r="P48" s="2">
        <v>-4.0197099999999997E-6</v>
      </c>
      <c r="Q48" s="2">
        <f t="shared" si="12"/>
        <v>2.5766430839999997E-3</v>
      </c>
      <c r="R48" s="2">
        <f t="shared" si="13"/>
        <v>6.9827614539112792E-2</v>
      </c>
      <c r="T48" s="2">
        <v>6.2730099999999997E-2</v>
      </c>
      <c r="U48" s="2">
        <v>3.19781</v>
      </c>
      <c r="V48" s="2">
        <v>-4.25729E-6</v>
      </c>
      <c r="W48" s="2">
        <f t="shared" si="14"/>
        <v>2.728931864E-3</v>
      </c>
      <c r="X48" s="2">
        <f t="shared" si="5"/>
        <v>7.3954675168698927E-2</v>
      </c>
      <c r="Z48" s="2">
        <v>6.2730099999999997E-2</v>
      </c>
      <c r="AA48" s="2">
        <v>3.20214</v>
      </c>
      <c r="AB48" s="2">
        <v>-4.18774E-6</v>
      </c>
      <c r="AC48" s="2">
        <f t="shared" si="6"/>
        <v>2.6843503139999999E-3</v>
      </c>
      <c r="AD48" s="2">
        <f t="shared" si="7"/>
        <v>7.2746505007962675E-2</v>
      </c>
      <c r="AF48" s="2">
        <v>6.2730099999999997E-2</v>
      </c>
      <c r="AG48" s="2">
        <v>3.1956500000000001</v>
      </c>
      <c r="AH48" s="2">
        <v>-4.3818899999999996E-6</v>
      </c>
      <c r="AI48" s="2">
        <f t="shared" si="8"/>
        <v>2.8084261199999997E-3</v>
      </c>
      <c r="AJ48" s="2">
        <f t="shared" si="9"/>
        <v>7.6108987615195883E-2</v>
      </c>
      <c r="AL48" s="2">
        <v>6.2730099999999997E-2</v>
      </c>
      <c r="AM48" s="2">
        <v>3.19536</v>
      </c>
      <c r="AN48" s="2">
        <v>-4.2399900000000002E-6</v>
      </c>
      <c r="AO48" s="2">
        <f t="shared" si="10"/>
        <v>2.71783359E-3</v>
      </c>
      <c r="AP48" s="2">
        <f t="shared" si="11"/>
        <v>7.3653909415097377E-2</v>
      </c>
      <c r="AR48" s="2"/>
      <c r="AS48" s="2"/>
      <c r="AT48" s="2"/>
      <c r="AU48" s="2"/>
      <c r="AV48" s="2"/>
    </row>
    <row r="49" spans="2:48" x14ac:dyDescent="0.25">
      <c r="B49" s="2">
        <v>5.7916599999999999E-2</v>
      </c>
      <c r="C49" s="2">
        <v>3.1786300000000001</v>
      </c>
      <c r="D49" s="2">
        <v>-3.3606500000000002E-6</v>
      </c>
      <c r="E49" s="2">
        <f t="shared" si="0"/>
        <v>2.1235705599999999E-3</v>
      </c>
      <c r="F49" s="2">
        <f t="shared" si="1"/>
        <v>6.2332214805427111E-2</v>
      </c>
      <c r="H49" s="2">
        <v>6.7943600000000007E-2</v>
      </c>
      <c r="I49" s="2">
        <v>3.2201599999999999</v>
      </c>
      <c r="J49" s="2">
        <v>-4.2202200000000004E-6</v>
      </c>
      <c r="K49" s="2">
        <f t="shared" si="2"/>
        <v>2.7047956500000003E-3</v>
      </c>
      <c r="L49" s="2">
        <f t="shared" si="3"/>
        <v>6.7676022539282579E-2</v>
      </c>
      <c r="M49" s="2"/>
      <c r="N49" s="2">
        <v>6.7943600000000007E-2</v>
      </c>
      <c r="O49" s="2">
        <v>3.2103600000000001</v>
      </c>
      <c r="P49" s="2">
        <v>-4.2742200000000002E-6</v>
      </c>
      <c r="Q49" s="2">
        <f t="shared" si="12"/>
        <v>2.7397839939999999E-3</v>
      </c>
      <c r="R49" s="2">
        <f t="shared" si="13"/>
        <v>6.8551457235118532E-2</v>
      </c>
      <c r="T49" s="2">
        <v>6.7943600000000007E-2</v>
      </c>
      <c r="U49" s="2">
        <v>3.22031</v>
      </c>
      <c r="V49" s="2">
        <v>-4.5428599999999999E-6</v>
      </c>
      <c r="W49" s="2">
        <f t="shared" si="14"/>
        <v>2.911982234E-3</v>
      </c>
      <c r="X49" s="2">
        <f t="shared" si="5"/>
        <v>7.2859986780211813E-2</v>
      </c>
      <c r="Z49" s="2">
        <v>6.7943600000000007E-2</v>
      </c>
      <c r="AA49" s="2">
        <v>3.2242000000000002</v>
      </c>
      <c r="AB49" s="2">
        <v>-4.4743800000000002E-6</v>
      </c>
      <c r="AC49" s="2">
        <f t="shared" si="6"/>
        <v>2.8680865540000001E-3</v>
      </c>
      <c r="AD49" s="2">
        <f t="shared" si="7"/>
        <v>7.1761683834827714E-2</v>
      </c>
      <c r="AF49" s="2">
        <v>6.7943600000000007E-2</v>
      </c>
      <c r="AG49" s="2">
        <v>3.2193000000000001</v>
      </c>
      <c r="AH49" s="2">
        <v>-4.6766500000000004E-6</v>
      </c>
      <c r="AI49" s="2">
        <f t="shared" si="8"/>
        <v>2.9973672800000001E-3</v>
      </c>
      <c r="AJ49" s="2">
        <f t="shared" si="9"/>
        <v>7.4996384883933134E-2</v>
      </c>
      <c r="AL49" s="2">
        <v>6.7943600000000007E-2</v>
      </c>
      <c r="AM49" s="2">
        <v>3.2187199999999998</v>
      </c>
      <c r="AN49" s="2">
        <v>-4.5418000000000003E-6</v>
      </c>
      <c r="AO49" s="2">
        <f t="shared" si="10"/>
        <v>2.9112938000000004E-3</v>
      </c>
      <c r="AP49" s="2">
        <f t="shared" si="11"/>
        <v>7.2842761643480775E-2</v>
      </c>
      <c r="AR49" s="2"/>
      <c r="AS49" s="2"/>
      <c r="AT49" s="2"/>
      <c r="AU49" s="2"/>
      <c r="AV49" s="2"/>
    </row>
    <row r="50" spans="2:48" x14ac:dyDescent="0.25">
      <c r="B50" s="2">
        <v>6.2730099999999997E-2</v>
      </c>
      <c r="C50" s="2">
        <v>3.1993999999999998</v>
      </c>
      <c r="D50" s="2">
        <v>-3.59364E-6</v>
      </c>
      <c r="E50" s="2">
        <f t="shared" si="0"/>
        <v>2.2708202400000001E-3</v>
      </c>
      <c r="F50" s="2">
        <f t="shared" si="1"/>
        <v>6.1539745799863231E-2</v>
      </c>
      <c r="H50" s="2">
        <v>7.35904E-2</v>
      </c>
      <c r="I50" s="2">
        <v>3.2436799999999999</v>
      </c>
      <c r="J50" s="2">
        <v>-4.5121600000000003E-6</v>
      </c>
      <c r="K50" s="2">
        <f t="shared" si="2"/>
        <v>2.8919291900000002E-3</v>
      </c>
      <c r="L50" s="2">
        <f t="shared" si="3"/>
        <v>6.6805991311366705E-2</v>
      </c>
      <c r="M50" s="2"/>
      <c r="N50" s="2">
        <v>7.35904E-2</v>
      </c>
      <c r="O50" s="2">
        <v>3.2335799999999999</v>
      </c>
      <c r="P50" s="2">
        <v>-4.5795799999999996E-6</v>
      </c>
      <c r="Q50" s="2">
        <f t="shared" si="12"/>
        <v>2.9355197539999997E-3</v>
      </c>
      <c r="R50" s="2">
        <f t="shared" si="13"/>
        <v>6.78129699227073E-2</v>
      </c>
      <c r="T50" s="2">
        <v>7.35904E-2</v>
      </c>
      <c r="U50" s="2">
        <v>3.2446799999999998</v>
      </c>
      <c r="V50" s="2">
        <v>-4.8157299999999999E-6</v>
      </c>
      <c r="W50" s="2">
        <f t="shared" si="14"/>
        <v>3.0868919039999999E-3</v>
      </c>
      <c r="X50" s="2">
        <f t="shared" si="5"/>
        <v>7.1309793625255455E-2</v>
      </c>
      <c r="Z50" s="2">
        <v>7.35904E-2</v>
      </c>
      <c r="AA50" s="2">
        <v>3.2491500000000002</v>
      </c>
      <c r="AB50" s="2">
        <v>-4.7762000000000001E-6</v>
      </c>
      <c r="AC50" s="2">
        <f t="shared" si="6"/>
        <v>3.061553174E-3</v>
      </c>
      <c r="AD50" s="2">
        <f t="shared" si="7"/>
        <v>7.0724447696982204E-2</v>
      </c>
      <c r="AF50" s="2">
        <v>7.35904E-2</v>
      </c>
      <c r="AG50" s="2">
        <v>3.2425199999999998</v>
      </c>
      <c r="AH50" s="2">
        <v>-4.9894199999999997E-6</v>
      </c>
      <c r="AI50" s="2">
        <f t="shared" si="8"/>
        <v>3.1978528499999998E-3</v>
      </c>
      <c r="AJ50" s="2">
        <f t="shared" si="9"/>
        <v>7.387308460070878E-2</v>
      </c>
      <c r="AL50" s="2">
        <v>7.35904E-2</v>
      </c>
      <c r="AM50" s="2">
        <v>3.2420900000000001</v>
      </c>
      <c r="AN50" s="2">
        <v>-4.8266800000000002E-6</v>
      </c>
      <c r="AO50" s="2">
        <f t="shared" si="10"/>
        <v>3.09390188E-3</v>
      </c>
      <c r="AP50" s="2">
        <f t="shared" si="11"/>
        <v>7.1471729953907034E-2</v>
      </c>
      <c r="AR50" s="2"/>
      <c r="AS50" s="2"/>
      <c r="AT50" s="2"/>
      <c r="AU50" s="2"/>
      <c r="AV50" s="2"/>
    </row>
    <row r="51" spans="2:48" x14ac:dyDescent="0.25">
      <c r="B51" s="2">
        <v>6.7943600000000007E-2</v>
      </c>
      <c r="C51" s="2">
        <v>3.22146</v>
      </c>
      <c r="D51" s="2">
        <v>-3.8276800000000001E-6</v>
      </c>
      <c r="E51" s="2">
        <f t="shared" si="0"/>
        <v>2.4187335199999998E-3</v>
      </c>
      <c r="F51" s="2">
        <f t="shared" si="1"/>
        <v>6.0518532783073002E-2</v>
      </c>
      <c r="H51" s="2">
        <v>7.9706600000000002E-2</v>
      </c>
      <c r="I51" s="2">
        <v>3.2693400000000001</v>
      </c>
      <c r="J51" s="2">
        <v>-4.8002000000000002E-6</v>
      </c>
      <c r="K51" s="2">
        <f t="shared" si="2"/>
        <v>3.0765628300000003E-3</v>
      </c>
      <c r="L51" s="2">
        <f t="shared" si="3"/>
        <v>6.5617612732195324E-2</v>
      </c>
      <c r="M51" s="2"/>
      <c r="N51" s="2">
        <v>7.9706600000000002E-2</v>
      </c>
      <c r="O51" s="2">
        <v>3.2580900000000002</v>
      </c>
      <c r="P51" s="2">
        <v>-4.8870400000000002E-6</v>
      </c>
      <c r="Q51" s="2">
        <f t="shared" si="12"/>
        <v>3.1326016140000002E-3</v>
      </c>
      <c r="R51" s="2">
        <f t="shared" si="13"/>
        <v>6.6812820316008964E-2</v>
      </c>
      <c r="T51" s="2">
        <v>7.9706600000000002E-2</v>
      </c>
      <c r="U51" s="2">
        <v>3.26877</v>
      </c>
      <c r="V51" s="2">
        <v>-5.1835700000000002E-6</v>
      </c>
      <c r="W51" s="2">
        <f t="shared" si="14"/>
        <v>3.3226773439999999E-3</v>
      </c>
      <c r="X51" s="2">
        <f t="shared" si="5"/>
        <v>7.0866797539977863E-2</v>
      </c>
      <c r="Z51" s="2">
        <v>7.9706600000000002E-2</v>
      </c>
      <c r="AA51" s="2">
        <v>3.2740999999999998</v>
      </c>
      <c r="AB51" s="2">
        <v>-5.06849E-6</v>
      </c>
      <c r="AC51" s="2">
        <f t="shared" si="6"/>
        <v>3.2489110639999999E-3</v>
      </c>
      <c r="AD51" s="2">
        <f t="shared" si="7"/>
        <v>6.9293493999242214E-2</v>
      </c>
      <c r="AF51" s="2">
        <v>7.9706600000000002E-2</v>
      </c>
      <c r="AG51" s="2">
        <v>3.26661</v>
      </c>
      <c r="AH51" s="2">
        <v>-5.30994E-6</v>
      </c>
      <c r="AI51" s="2">
        <f t="shared" si="8"/>
        <v>3.4033061699999998E-3</v>
      </c>
      <c r="AJ51" s="2">
        <f t="shared" si="9"/>
        <v>7.2586466980149686E-2</v>
      </c>
      <c r="AL51" s="2">
        <v>7.9706600000000002E-2</v>
      </c>
      <c r="AM51" s="2">
        <v>3.26776</v>
      </c>
      <c r="AN51" s="2">
        <v>-5.1475600000000002E-6</v>
      </c>
      <c r="AO51" s="2">
        <f t="shared" si="10"/>
        <v>3.2995859600000003E-3</v>
      </c>
      <c r="AP51" s="2">
        <f t="shared" si="11"/>
        <v>7.037429939302392E-2</v>
      </c>
      <c r="AR51" s="2"/>
      <c r="AS51" s="2"/>
      <c r="AT51" s="2"/>
      <c r="AU51" s="2"/>
      <c r="AV51" s="2"/>
    </row>
    <row r="52" spans="2:48" x14ac:dyDescent="0.25">
      <c r="B52" s="2">
        <v>7.35904E-2</v>
      </c>
      <c r="C52" s="2">
        <v>3.24512</v>
      </c>
      <c r="D52" s="2">
        <v>-4.0892599999999997E-6</v>
      </c>
      <c r="E52" s="2">
        <f t="shared" si="0"/>
        <v>2.5840520799999996E-3</v>
      </c>
      <c r="F52" s="2">
        <f t="shared" si="1"/>
        <v>5.9693771687611412E-2</v>
      </c>
      <c r="H52" s="2">
        <v>8.6331099999999994E-2</v>
      </c>
      <c r="I52" s="2">
        <v>3.2951600000000001</v>
      </c>
      <c r="J52" s="2">
        <v>-5.1154399999999996E-6</v>
      </c>
      <c r="K52" s="2">
        <f t="shared" si="2"/>
        <v>3.2786316699999997E-3</v>
      </c>
      <c r="L52" s="2">
        <f t="shared" si="3"/>
        <v>6.4561598763365688E-2</v>
      </c>
      <c r="N52" s="2">
        <v>8.6331099999999994E-2</v>
      </c>
      <c r="O52" s="2">
        <v>3.2833299999999999</v>
      </c>
      <c r="P52" s="2">
        <v>-5.2178100000000001E-6</v>
      </c>
      <c r="Q52" s="2">
        <f t="shared" si="12"/>
        <v>3.3446251840000001E-3</v>
      </c>
      <c r="R52" s="2">
        <f t="shared" si="13"/>
        <v>6.5861118563298751E-2</v>
      </c>
      <c r="T52" s="2">
        <v>8.6331099999999994E-2</v>
      </c>
      <c r="U52" s="2">
        <v>3.29617</v>
      </c>
      <c r="V52" s="2">
        <v>-5.5160999999999996E-6</v>
      </c>
      <c r="W52" s="2">
        <f t="shared" si="14"/>
        <v>3.5358290739999996E-3</v>
      </c>
      <c r="X52" s="2">
        <f t="shared" si="5"/>
        <v>6.9626234645452215E-2</v>
      </c>
      <c r="Z52" s="2">
        <v>8.6331099999999994E-2</v>
      </c>
      <c r="AA52" s="2">
        <v>3.3013599999999999</v>
      </c>
      <c r="AB52" s="2">
        <v>-5.4324400000000001E-6</v>
      </c>
      <c r="AC52" s="2">
        <f t="shared" si="6"/>
        <v>3.4822030140000001E-3</v>
      </c>
      <c r="AD52" s="2">
        <f t="shared" si="7"/>
        <v>6.8570250162455951E-2</v>
      </c>
      <c r="AF52" s="2">
        <v>8.6331099999999994E-2</v>
      </c>
      <c r="AG52" s="2">
        <v>3.29257</v>
      </c>
      <c r="AH52" s="2">
        <v>-5.6904800000000003E-6</v>
      </c>
      <c r="AI52" s="2">
        <f t="shared" si="8"/>
        <v>3.6472323100000003E-3</v>
      </c>
      <c r="AJ52" s="2">
        <f t="shared" si="9"/>
        <v>7.1819945848020011E-2</v>
      </c>
      <c r="AL52" s="2">
        <v>8.6331099999999994E-2</v>
      </c>
      <c r="AM52" s="2">
        <v>3.2930000000000001</v>
      </c>
      <c r="AN52" s="2">
        <v>-5.4952700000000002E-6</v>
      </c>
      <c r="AO52" s="2">
        <f t="shared" si="10"/>
        <v>3.5224680700000001E-3</v>
      </c>
      <c r="AP52" s="2">
        <f t="shared" si="11"/>
        <v>6.9363134710434607E-2</v>
      </c>
      <c r="AR52" s="2"/>
      <c r="AS52" s="2"/>
      <c r="AT52" s="2"/>
      <c r="AU52" s="2"/>
      <c r="AV52" s="2"/>
    </row>
    <row r="53" spans="2:48" x14ac:dyDescent="0.25">
      <c r="B53" s="2">
        <v>7.9706600000000002E-2</v>
      </c>
      <c r="C53" s="2">
        <v>3.2671800000000002</v>
      </c>
      <c r="D53" s="2">
        <v>-4.3610700000000001E-6</v>
      </c>
      <c r="E53" s="2">
        <f t="shared" si="0"/>
        <v>2.7558360000000002E-3</v>
      </c>
      <c r="F53" s="2">
        <f t="shared" si="1"/>
        <v>5.8777079940682452E-2</v>
      </c>
      <c r="H53" s="2">
        <v>9.3506099999999995E-2</v>
      </c>
      <c r="I53" s="2">
        <v>3.3241499999999999</v>
      </c>
      <c r="J53" s="2">
        <v>-5.4684400000000003E-6</v>
      </c>
      <c r="K53" s="2">
        <f t="shared" si="2"/>
        <v>3.50490467E-3</v>
      </c>
      <c r="L53" s="2">
        <f t="shared" si="3"/>
        <v>6.3721382230677998E-2</v>
      </c>
      <c r="N53" s="2">
        <v>9.3506099999999995E-2</v>
      </c>
      <c r="O53" s="2">
        <v>3.3102999999999998</v>
      </c>
      <c r="P53" s="2">
        <v>-5.5637599999999997E-6</v>
      </c>
      <c r="Q53" s="2">
        <f t="shared" si="12"/>
        <v>3.5663791339999996E-3</v>
      </c>
      <c r="R53" s="2">
        <f t="shared" si="13"/>
        <v>6.4839026842099065E-2</v>
      </c>
      <c r="T53" s="2">
        <v>9.3506099999999995E-2</v>
      </c>
      <c r="U53" s="2">
        <v>3.3234300000000001</v>
      </c>
      <c r="V53" s="2">
        <v>-5.8634499999999997E-6</v>
      </c>
      <c r="W53" s="2">
        <f t="shared" si="14"/>
        <v>3.7584804239999998E-3</v>
      </c>
      <c r="X53" s="2">
        <f t="shared" si="5"/>
        <v>6.8331549714938392E-2</v>
      </c>
      <c r="Z53" s="2">
        <v>9.3506099999999995E-2</v>
      </c>
      <c r="AA53" s="2">
        <v>3.32891</v>
      </c>
      <c r="AB53" s="2">
        <v>-5.8059099999999996E-6</v>
      </c>
      <c r="AC53" s="2">
        <f t="shared" si="6"/>
        <v>3.7215972839999998E-3</v>
      </c>
      <c r="AD53" s="2">
        <f t="shared" si="7"/>
        <v>6.7660990917170108E-2</v>
      </c>
      <c r="AF53" s="2">
        <v>9.3506099999999995E-2</v>
      </c>
      <c r="AG53" s="2">
        <v>3.3205399999999998</v>
      </c>
      <c r="AH53" s="2">
        <v>-6.0438399999999999E-6</v>
      </c>
      <c r="AI53" s="2">
        <f t="shared" si="8"/>
        <v>3.8737360699999997E-3</v>
      </c>
      <c r="AJ53" s="2">
        <f t="shared" si="9"/>
        <v>7.0426970208360737E-2</v>
      </c>
      <c r="AL53" s="2">
        <v>9.3506099999999995E-2</v>
      </c>
      <c r="AM53" s="2">
        <v>3.3216999999999999</v>
      </c>
      <c r="AN53" s="2">
        <v>-5.8595800000000001E-6</v>
      </c>
      <c r="AO53" s="2">
        <f t="shared" si="10"/>
        <v>3.7559907800000002E-3</v>
      </c>
      <c r="AP53" s="2">
        <f t="shared" si="11"/>
        <v>6.8286286413399774E-2</v>
      </c>
      <c r="AR53" s="2"/>
      <c r="AS53" s="2"/>
      <c r="AT53" s="2"/>
      <c r="AU53" s="2"/>
      <c r="AV53" s="2"/>
    </row>
    <row r="54" spans="2:48" x14ac:dyDescent="0.25">
      <c r="B54" s="2">
        <v>8.6331099999999994E-2</v>
      </c>
      <c r="C54" s="2">
        <v>3.2928500000000001</v>
      </c>
      <c r="D54" s="2">
        <v>-4.64382E-6</v>
      </c>
      <c r="E54" s="2">
        <f t="shared" si="0"/>
        <v>2.9345339999999999E-3</v>
      </c>
      <c r="F54" s="2">
        <f t="shared" si="1"/>
        <v>5.7785755075517399E-2</v>
      </c>
      <c r="H54" s="2">
        <v>0.10127700000000001</v>
      </c>
      <c r="I54" s="2">
        <v>3.35025</v>
      </c>
      <c r="J54" s="2">
        <v>-5.7667399999999996E-6</v>
      </c>
      <c r="K54" s="2">
        <f t="shared" si="2"/>
        <v>3.6961149699999995E-3</v>
      </c>
      <c r="L54" s="2">
        <f t="shared" si="3"/>
        <v>6.2041682208201263E-2</v>
      </c>
      <c r="N54" s="2">
        <v>0.10127700000000001</v>
      </c>
      <c r="O54" s="2">
        <v>3.3346800000000001</v>
      </c>
      <c r="P54" s="2">
        <v>-5.8553300000000001E-6</v>
      </c>
      <c r="Q54" s="2">
        <f t="shared" si="12"/>
        <v>3.7532755040000001E-3</v>
      </c>
      <c r="R54" s="2">
        <f t="shared" si="13"/>
        <v>6.3001158770500706E-2</v>
      </c>
      <c r="T54" s="2">
        <v>0.10127700000000001</v>
      </c>
      <c r="U54" s="2">
        <v>3.3483800000000001</v>
      </c>
      <c r="V54" s="2">
        <v>-6.17869E-6</v>
      </c>
      <c r="W54" s="2">
        <f t="shared" si="14"/>
        <v>3.9605492639999997E-3</v>
      </c>
      <c r="X54" s="2">
        <f t="shared" si="5"/>
        <v>6.6480382997126677E-2</v>
      </c>
      <c r="Z54" s="2">
        <v>0.10127700000000001</v>
      </c>
      <c r="AA54" s="2">
        <v>3.3535699999999999</v>
      </c>
      <c r="AB54" s="2">
        <v>-6.08691E-6</v>
      </c>
      <c r="AC54" s="2">
        <f t="shared" si="6"/>
        <v>3.9017182839999999E-3</v>
      </c>
      <c r="AD54" s="2">
        <f t="shared" si="7"/>
        <v>6.5492866917463977E-2</v>
      </c>
      <c r="AF54" s="2">
        <v>0.10127700000000001</v>
      </c>
      <c r="AG54" s="2">
        <v>3.34463</v>
      </c>
      <c r="AH54" s="2">
        <v>-6.3534299999999996E-6</v>
      </c>
      <c r="AI54" s="2">
        <f t="shared" si="8"/>
        <v>4.0721832599999999E-3</v>
      </c>
      <c r="AJ54" s="2">
        <f t="shared" si="9"/>
        <v>6.8354231878906352E-2</v>
      </c>
      <c r="AL54" s="2">
        <v>0.10127700000000001</v>
      </c>
      <c r="AM54" s="2">
        <v>3.3476599999999999</v>
      </c>
      <c r="AN54" s="2">
        <v>-6.19316E-6</v>
      </c>
      <c r="AO54" s="2">
        <f t="shared" si="10"/>
        <v>3.9698155600000002E-3</v>
      </c>
      <c r="AP54" s="2">
        <f t="shared" si="11"/>
        <v>6.6635923773413513E-2</v>
      </c>
      <c r="AR54" s="2"/>
      <c r="AS54" s="2"/>
      <c r="AT54" s="2"/>
      <c r="AU54" s="2"/>
      <c r="AV54" s="2"/>
    </row>
    <row r="55" spans="2:48" x14ac:dyDescent="0.25">
      <c r="B55" s="2">
        <v>9.3506099999999995E-2</v>
      </c>
      <c r="C55" s="2">
        <v>3.3178000000000001</v>
      </c>
      <c r="D55" s="2">
        <v>-4.95517E-6</v>
      </c>
      <c r="E55" s="2">
        <f t="shared" si="0"/>
        <v>3.1313071999999999E-3</v>
      </c>
      <c r="F55" s="2">
        <f t="shared" si="1"/>
        <v>5.6929144087925813E-2</v>
      </c>
      <c r="H55" s="2">
        <v>0.109695</v>
      </c>
      <c r="I55" s="2">
        <v>3.38083</v>
      </c>
      <c r="J55" s="2">
        <v>-6.1320900000000003E-6</v>
      </c>
      <c r="K55" s="2">
        <f t="shared" si="2"/>
        <v>3.9303043200000004E-3</v>
      </c>
      <c r="L55" s="2">
        <f t="shared" si="3"/>
        <v>6.0909953452755364E-2</v>
      </c>
      <c r="N55" s="2">
        <v>0.109695</v>
      </c>
      <c r="O55" s="2">
        <v>3.3641000000000001</v>
      </c>
      <c r="P55" s="2">
        <v>-6.2595199999999997E-6</v>
      </c>
      <c r="Q55" s="2">
        <f t="shared" si="12"/>
        <v>4.0123612939999996E-3</v>
      </c>
      <c r="R55" s="2">
        <f t="shared" si="13"/>
        <v>6.2181632707051356E-2</v>
      </c>
      <c r="T55" s="2">
        <v>0.109695</v>
      </c>
      <c r="U55" s="2">
        <v>3.3793899999999999</v>
      </c>
      <c r="V55" s="2">
        <v>-6.6301799999999999E-6</v>
      </c>
      <c r="W55" s="2">
        <f t="shared" si="14"/>
        <v>4.2499543539999997E-3</v>
      </c>
      <c r="X55" s="2">
        <f t="shared" si="5"/>
        <v>6.5863734917726416E-2</v>
      </c>
      <c r="Z55" s="2">
        <v>0.109695</v>
      </c>
      <c r="AA55" s="2">
        <v>3.38429</v>
      </c>
      <c r="AB55" s="2">
        <v>-6.4868600000000003E-6</v>
      </c>
      <c r="AC55" s="2">
        <f t="shared" si="6"/>
        <v>4.158086234E-3</v>
      </c>
      <c r="AD55" s="2">
        <f t="shared" si="7"/>
        <v>6.4440007272893021E-2</v>
      </c>
      <c r="AF55" s="2">
        <v>0.109695</v>
      </c>
      <c r="AG55" s="2">
        <v>3.3749199999999999</v>
      </c>
      <c r="AH55" s="2">
        <v>-6.8215099999999997E-6</v>
      </c>
      <c r="AI55" s="2">
        <f t="shared" si="8"/>
        <v>4.3722225399999998E-3</v>
      </c>
      <c r="AJ55" s="2">
        <f t="shared" si="9"/>
        <v>6.7758588066912803E-2</v>
      </c>
      <c r="AL55" s="2">
        <v>0.109695</v>
      </c>
      <c r="AM55" s="2">
        <v>3.3776600000000001</v>
      </c>
      <c r="AN55" s="2">
        <v>-6.6037099999999998E-6</v>
      </c>
      <c r="AO55" s="2">
        <f t="shared" si="10"/>
        <v>4.2329781099999996E-3</v>
      </c>
      <c r="AP55" s="2">
        <f t="shared" si="11"/>
        <v>6.5600645307443362E-2</v>
      </c>
      <c r="AR55" s="2"/>
      <c r="AS55" s="2"/>
      <c r="AT55" s="2"/>
      <c r="AU55" s="2"/>
      <c r="AV55" s="2"/>
    </row>
    <row r="56" spans="2:48" x14ac:dyDescent="0.25">
      <c r="B56" s="2">
        <v>0.10127700000000001</v>
      </c>
      <c r="C56" s="2">
        <v>3.3453499999999998</v>
      </c>
      <c r="D56" s="2">
        <v>-5.2912399999999997E-6</v>
      </c>
      <c r="E56" s="2">
        <f t="shared" si="0"/>
        <v>3.3437034399999999E-3</v>
      </c>
      <c r="F56" s="2">
        <f t="shared" si="1"/>
        <v>5.6126226566742689E-2</v>
      </c>
      <c r="H56" s="2">
        <v>0.118812</v>
      </c>
      <c r="I56" s="2">
        <v>3.41472</v>
      </c>
      <c r="J56" s="2">
        <v>-6.52852E-6</v>
      </c>
      <c r="K56" s="2">
        <f t="shared" si="2"/>
        <v>4.18441595E-3</v>
      </c>
      <c r="L56" s="2">
        <f t="shared" si="3"/>
        <v>5.987195834595832E-2</v>
      </c>
      <c r="N56" s="2">
        <v>0.118812</v>
      </c>
      <c r="O56" s="2">
        <v>3.3974099999999998</v>
      </c>
      <c r="P56" s="2">
        <v>-6.6873700000000001E-6</v>
      </c>
      <c r="Q56" s="2">
        <f t="shared" si="12"/>
        <v>4.2866131440000002E-3</v>
      </c>
      <c r="R56" s="2">
        <f t="shared" si="13"/>
        <v>6.13342284011716E-2</v>
      </c>
      <c r="T56" s="2">
        <v>0.118812</v>
      </c>
      <c r="U56" s="2">
        <v>3.4118400000000002</v>
      </c>
      <c r="V56" s="2">
        <v>-7.07638E-6</v>
      </c>
      <c r="W56" s="2">
        <f t="shared" si="14"/>
        <v>4.535968554E-3</v>
      </c>
      <c r="X56" s="2">
        <f t="shared" si="5"/>
        <v>6.4902085158064837E-2</v>
      </c>
      <c r="Z56" s="2">
        <v>0.118812</v>
      </c>
      <c r="AA56" s="2">
        <v>3.4177499999999998</v>
      </c>
      <c r="AB56" s="2">
        <v>-6.9309400000000003E-6</v>
      </c>
      <c r="AC56" s="2">
        <f t="shared" si="6"/>
        <v>4.4427415139999997E-3</v>
      </c>
      <c r="AD56" s="2">
        <f t="shared" si="7"/>
        <v>6.356816292798706E-2</v>
      </c>
      <c r="AF56" s="2">
        <v>0.118812</v>
      </c>
      <c r="AG56" s="2">
        <v>3.4075099999999998</v>
      </c>
      <c r="AH56" s="2">
        <v>-7.2257000000000001E-6</v>
      </c>
      <c r="AI56" s="2">
        <f t="shared" si="8"/>
        <v>4.6313083300000002E-3</v>
      </c>
      <c r="AJ56" s="2">
        <f t="shared" si="9"/>
        <v>6.6266237088846242E-2</v>
      </c>
      <c r="AL56" s="2">
        <v>0.118812</v>
      </c>
      <c r="AM56" s="2">
        <v>3.4093900000000001</v>
      </c>
      <c r="AN56" s="2">
        <v>-7.0491900000000004E-6</v>
      </c>
      <c r="AO56" s="2">
        <f t="shared" si="10"/>
        <v>4.5185307900000001E-3</v>
      </c>
      <c r="AP56" s="2">
        <f t="shared" si="11"/>
        <v>6.4652580067669926E-2</v>
      </c>
      <c r="AR56" s="2"/>
      <c r="AS56" s="2"/>
      <c r="AT56" s="2"/>
      <c r="AU56" s="2"/>
      <c r="AV56" s="2"/>
    </row>
    <row r="57" spans="2:48" x14ac:dyDescent="0.25">
      <c r="B57" s="2">
        <v>0.109695</v>
      </c>
      <c r="C57" s="2">
        <v>3.37304</v>
      </c>
      <c r="D57" s="2">
        <v>-5.6149399999999996E-6</v>
      </c>
      <c r="E57" s="2">
        <f t="shared" si="0"/>
        <v>3.5482818399999996E-3</v>
      </c>
      <c r="F57" s="2">
        <f t="shared" si="1"/>
        <v>5.498955401795888E-2</v>
      </c>
      <c r="H57" s="2">
        <v>0.12868599999999999</v>
      </c>
      <c r="I57" s="2">
        <v>3.44991</v>
      </c>
      <c r="J57" s="2">
        <v>-6.9743600000000003E-6</v>
      </c>
      <c r="K57" s="2">
        <f t="shared" si="2"/>
        <v>4.4701993900000004E-3</v>
      </c>
      <c r="L57" s="2">
        <f t="shared" si="3"/>
        <v>5.9053346618901832E-2</v>
      </c>
      <c r="N57" s="2">
        <v>0.12868599999999999</v>
      </c>
      <c r="O57" s="2">
        <v>3.4301499999999998</v>
      </c>
      <c r="P57" s="2">
        <v>-7.1113199999999997E-6</v>
      </c>
      <c r="Q57" s="2">
        <f t="shared" si="12"/>
        <v>4.5583650939999996E-3</v>
      </c>
      <c r="R57" s="2">
        <f t="shared" si="13"/>
        <v>6.0218055264752955E-2</v>
      </c>
      <c r="T57" s="2">
        <v>0.12868599999999999</v>
      </c>
      <c r="U57" s="2">
        <v>3.44645</v>
      </c>
      <c r="V57" s="2">
        <v>-7.5257499999999999E-6</v>
      </c>
      <c r="W57" s="2">
        <f t="shared" si="14"/>
        <v>4.8240147240000003E-3</v>
      </c>
      <c r="X57" s="2">
        <f t="shared" si="5"/>
        <v>6.3727406483999813E-2</v>
      </c>
      <c r="Z57" s="2">
        <v>0.12868599999999999</v>
      </c>
      <c r="AA57" s="2">
        <v>3.4536600000000002</v>
      </c>
      <c r="AB57" s="2">
        <v>-7.3795999999999996E-6</v>
      </c>
      <c r="AC57" s="2">
        <f t="shared" si="6"/>
        <v>4.7303325739999997E-3</v>
      </c>
      <c r="AD57" s="2">
        <f t="shared" si="7"/>
        <v>6.2489823102746214E-2</v>
      </c>
      <c r="AF57" s="2">
        <v>0.12868599999999999</v>
      </c>
      <c r="AG57" s="2">
        <v>3.4418299999999999</v>
      </c>
      <c r="AH57" s="2">
        <v>-7.7354299999999992E-6</v>
      </c>
      <c r="AI57" s="2">
        <f t="shared" si="8"/>
        <v>4.9580452600000002E-3</v>
      </c>
      <c r="AJ57" s="2">
        <f t="shared" si="9"/>
        <v>6.5498010210900959E-2</v>
      </c>
      <c r="AL57" s="2">
        <v>0.12868599999999999</v>
      </c>
      <c r="AM57" s="2">
        <v>3.4461599999999999</v>
      </c>
      <c r="AN57" s="2">
        <v>-7.4957500000000002E-6</v>
      </c>
      <c r="AO57" s="2">
        <f t="shared" si="10"/>
        <v>4.8047757500000003E-3</v>
      </c>
      <c r="AP57" s="2">
        <f t="shared" si="11"/>
        <v>6.3473250975242063E-2</v>
      </c>
      <c r="AR57" s="2"/>
      <c r="AS57" s="2"/>
      <c r="AT57" s="2"/>
      <c r="AU57" s="2"/>
      <c r="AV57" s="2"/>
    </row>
    <row r="58" spans="2:48" x14ac:dyDescent="0.25">
      <c r="B58" s="2">
        <v>0.118812</v>
      </c>
      <c r="C58" s="2">
        <v>3.4027500000000002</v>
      </c>
      <c r="D58" s="2">
        <v>-5.9675900000000004E-6</v>
      </c>
      <c r="E58" s="2">
        <f t="shared" si="0"/>
        <v>3.7711566400000004E-3</v>
      </c>
      <c r="F58" s="2">
        <f t="shared" si="1"/>
        <v>5.3958912298421036E-2</v>
      </c>
      <c r="H58" s="2">
        <v>0.139381</v>
      </c>
      <c r="I58" s="2">
        <v>3.4866899999999998</v>
      </c>
      <c r="J58" s="2">
        <v>-7.4657399999999998E-6</v>
      </c>
      <c r="K58" s="2">
        <f t="shared" si="2"/>
        <v>4.7851739699999998E-3</v>
      </c>
      <c r="L58" s="2">
        <f t="shared" si="3"/>
        <v>5.8363735006923462E-2</v>
      </c>
      <c r="N58" s="2">
        <v>0.139381</v>
      </c>
      <c r="O58" s="2">
        <v>3.4657800000000001</v>
      </c>
      <c r="P58" s="2">
        <v>-7.5635200000000002E-6</v>
      </c>
      <c r="Q58" s="2">
        <f t="shared" si="12"/>
        <v>4.848225294E-3</v>
      </c>
      <c r="R58" s="2">
        <f t="shared" si="13"/>
        <v>5.9132758408965348E-2</v>
      </c>
      <c r="T58" s="2">
        <v>0.139381</v>
      </c>
      <c r="U58" s="2">
        <v>3.4827900000000001</v>
      </c>
      <c r="V58" s="2">
        <v>-8.01749E-6</v>
      </c>
      <c r="W58" s="2">
        <f t="shared" si="14"/>
        <v>5.1392200639999996E-3</v>
      </c>
      <c r="X58" s="2">
        <f t="shared" si="5"/>
        <v>6.2681958866703483E-2</v>
      </c>
      <c r="Z58" s="2">
        <v>0.139381</v>
      </c>
      <c r="AA58" s="2">
        <v>3.4903</v>
      </c>
      <c r="AB58" s="2">
        <v>-7.8829899999999999E-6</v>
      </c>
      <c r="AC58" s="2">
        <f t="shared" si="6"/>
        <v>5.0530055639999997E-3</v>
      </c>
      <c r="AD58" s="2">
        <f t="shared" si="7"/>
        <v>6.1630419202043318E-2</v>
      </c>
      <c r="AF58" s="2">
        <v>0.139381</v>
      </c>
      <c r="AG58" s="2">
        <v>3.4774600000000002</v>
      </c>
      <c r="AH58" s="2">
        <v>-8.2430599999999996E-6</v>
      </c>
      <c r="AI58" s="2">
        <f t="shared" si="8"/>
        <v>5.2834360900000004E-3</v>
      </c>
      <c r="AJ58" s="2">
        <f t="shared" si="9"/>
        <v>6.4440930636169916E-2</v>
      </c>
      <c r="AL58" s="2">
        <v>0.139381</v>
      </c>
      <c r="AM58" s="2">
        <v>3.4817800000000001</v>
      </c>
      <c r="AN58" s="2">
        <v>-7.9768900000000008E-6</v>
      </c>
      <c r="AO58" s="2">
        <f t="shared" si="10"/>
        <v>5.1131864900000002E-3</v>
      </c>
      <c r="AP58" s="2">
        <f t="shared" si="11"/>
        <v>6.2364432978669969E-2</v>
      </c>
      <c r="AR58" s="2"/>
      <c r="AS58" s="2"/>
      <c r="AT58" s="2"/>
      <c r="AU58" s="2"/>
      <c r="AV58" s="2"/>
    </row>
    <row r="59" spans="2:48" x14ac:dyDescent="0.25">
      <c r="B59" s="2">
        <v>0.12868599999999999</v>
      </c>
      <c r="C59" s="2">
        <v>3.4353400000000001</v>
      </c>
      <c r="D59" s="2">
        <v>-6.3640100000000002E-6</v>
      </c>
      <c r="E59" s="2">
        <f t="shared" si="0"/>
        <v>4.0216940799999998E-3</v>
      </c>
      <c r="F59" s="2">
        <f t="shared" si="1"/>
        <v>5.3128389537323406E-2</v>
      </c>
      <c r="H59" s="2">
        <v>0.15096499999999999</v>
      </c>
      <c r="I59" s="2">
        <v>3.5247600000000001</v>
      </c>
      <c r="J59" s="2">
        <v>-7.9486500000000005E-6</v>
      </c>
      <c r="K59" s="2">
        <f t="shared" si="2"/>
        <v>5.0947192800000008E-3</v>
      </c>
      <c r="L59" s="2">
        <f t="shared" si="3"/>
        <v>5.7371064657370928E-2</v>
      </c>
      <c r="N59" s="2">
        <v>0.15096499999999999</v>
      </c>
      <c r="O59" s="2">
        <v>3.5034200000000002</v>
      </c>
      <c r="P59" s="2">
        <v>-8.0955000000000007E-6</v>
      </c>
      <c r="Q59" s="2">
        <f t="shared" si="12"/>
        <v>5.1892244740000008E-3</v>
      </c>
      <c r="R59" s="2">
        <f t="shared" si="13"/>
        <v>5.8435277089391599E-2</v>
      </c>
      <c r="T59" s="2">
        <v>0.15096499999999999</v>
      </c>
      <c r="U59" s="2">
        <v>3.5220199999999999</v>
      </c>
      <c r="V59" s="2">
        <v>-8.5409899999999993E-6</v>
      </c>
      <c r="W59" s="2">
        <f t="shared" si="14"/>
        <v>5.4747835639999999E-3</v>
      </c>
      <c r="X59" s="2">
        <f t="shared" si="5"/>
        <v>6.1650926100751825E-2</v>
      </c>
      <c r="Z59" s="2">
        <v>0.15096499999999999</v>
      </c>
      <c r="AA59" s="2">
        <v>3.5296699999999999</v>
      </c>
      <c r="AB59" s="2">
        <v>-8.3952099999999995E-6</v>
      </c>
      <c r="AC59" s="2">
        <f t="shared" si="6"/>
        <v>5.3813385839999997E-3</v>
      </c>
      <c r="AD59" s="2">
        <f t="shared" si="7"/>
        <v>6.0598652620143738E-2</v>
      </c>
      <c r="AF59" s="2">
        <v>0.15096499999999999</v>
      </c>
      <c r="AG59" s="2">
        <v>3.5161099999999998</v>
      </c>
      <c r="AH59" s="2">
        <v>-8.7930300000000008E-6</v>
      </c>
      <c r="AI59" s="2">
        <f t="shared" si="8"/>
        <v>5.635966860000001E-3</v>
      </c>
      <c r="AJ59" s="2">
        <f t="shared" si="9"/>
        <v>6.3465993190474634E-2</v>
      </c>
      <c r="AL59" s="2">
        <v>0.15096499999999999</v>
      </c>
      <c r="AM59" s="2">
        <v>3.5201500000000001</v>
      </c>
      <c r="AN59" s="2">
        <v>-8.5371100000000007E-6</v>
      </c>
      <c r="AO59" s="2">
        <f t="shared" si="10"/>
        <v>5.4722875100000007E-3</v>
      </c>
      <c r="AP59" s="2">
        <f t="shared" si="11"/>
        <v>6.1622818315503598E-2</v>
      </c>
      <c r="AR59" s="2"/>
      <c r="AS59" s="2"/>
      <c r="AT59" s="2"/>
      <c r="AU59" s="2"/>
      <c r="AV59" s="2"/>
    </row>
    <row r="60" spans="2:48" x14ac:dyDescent="0.25">
      <c r="B60" s="2">
        <v>0.139381</v>
      </c>
      <c r="C60" s="2">
        <v>3.4677899999999999</v>
      </c>
      <c r="D60" s="2">
        <v>-6.7643200000000003E-6</v>
      </c>
      <c r="E60" s="2">
        <f t="shared" si="0"/>
        <v>4.2746900000000003E-3</v>
      </c>
      <c r="F60" s="2">
        <f t="shared" si="1"/>
        <v>5.2137472108824016E-2</v>
      </c>
      <c r="H60" s="2">
        <v>0.16351199999999999</v>
      </c>
      <c r="I60" s="2">
        <v>3.56717</v>
      </c>
      <c r="J60" s="2">
        <v>-8.4375599999999992E-6</v>
      </c>
      <c r="K60" s="2">
        <f t="shared" si="2"/>
        <v>5.4081105900000001E-3</v>
      </c>
      <c r="L60" s="2">
        <f t="shared" si="3"/>
        <v>5.622699253265815E-2</v>
      </c>
      <c r="N60" s="2">
        <v>0.16351199999999999</v>
      </c>
      <c r="O60" s="2">
        <v>3.5416400000000001</v>
      </c>
      <c r="P60" s="2">
        <v>-8.6147700000000005E-6</v>
      </c>
      <c r="Q60" s="2">
        <f t="shared" si="12"/>
        <v>5.5220765440000003E-3</v>
      </c>
      <c r="R60" s="2">
        <f t="shared" si="13"/>
        <v>5.7411872674788401E-2</v>
      </c>
      <c r="T60" s="2">
        <v>0.16351199999999999</v>
      </c>
      <c r="U60" s="2">
        <v>3.5634100000000002</v>
      </c>
      <c r="V60" s="2">
        <v>-9.1163900000000007E-6</v>
      </c>
      <c r="W60" s="2">
        <f t="shared" si="14"/>
        <v>5.8436149640000001E-3</v>
      </c>
      <c r="X60" s="2">
        <f t="shared" si="5"/>
        <v>6.0754840249033715E-2</v>
      </c>
      <c r="Z60" s="2">
        <v>0.16351199999999999</v>
      </c>
      <c r="AA60" s="2">
        <v>3.5703399999999998</v>
      </c>
      <c r="AB60" s="2">
        <v>-8.9543600000000008E-6</v>
      </c>
      <c r="AC60" s="2">
        <f t="shared" si="6"/>
        <v>5.7397537340000008E-3</v>
      </c>
      <c r="AD60" s="2">
        <f t="shared" si="7"/>
        <v>5.9675016804882838E-2</v>
      </c>
      <c r="AF60" s="2">
        <v>0.16351199999999999</v>
      </c>
      <c r="AG60" s="2">
        <v>3.5573600000000001</v>
      </c>
      <c r="AH60" s="2">
        <v>-9.3716099999999992E-6</v>
      </c>
      <c r="AI60" s="2">
        <f t="shared" si="8"/>
        <v>6.0068366399999998E-3</v>
      </c>
      <c r="AJ60" s="2">
        <f t="shared" si="9"/>
        <v>6.2451821811243209E-2</v>
      </c>
      <c r="AL60" s="2">
        <v>0.16351199999999999</v>
      </c>
      <c r="AM60" s="2">
        <v>3.5609600000000001</v>
      </c>
      <c r="AN60" s="2">
        <v>-9.0874399999999999E-6</v>
      </c>
      <c r="AO60" s="2">
        <f t="shared" si="10"/>
        <v>5.8250490399999995E-3</v>
      </c>
      <c r="AP60" s="2">
        <f t="shared" si="11"/>
        <v>6.0561814227701946E-2</v>
      </c>
      <c r="AR60" s="2"/>
      <c r="AS60" s="2"/>
      <c r="AT60" s="2"/>
      <c r="AU60" s="2"/>
      <c r="AV60" s="2"/>
    </row>
    <row r="61" spans="2:48" x14ac:dyDescent="0.25">
      <c r="B61" s="2">
        <v>0.15096499999999999</v>
      </c>
      <c r="C61" s="2">
        <v>3.5443799999999999</v>
      </c>
      <c r="D61" s="2">
        <v>-7.2249899999999996E-6</v>
      </c>
      <c r="E61" s="2">
        <f t="shared" si="0"/>
        <v>4.56583344E-3</v>
      </c>
      <c r="F61" s="2">
        <f t="shared" si="1"/>
        <v>5.1415340297419933E-2</v>
      </c>
      <c r="H61" s="2">
        <v>0.17710200000000001</v>
      </c>
      <c r="I61" s="2">
        <v>3.6105800000000001</v>
      </c>
      <c r="J61" s="2">
        <v>-8.9822500000000003E-6</v>
      </c>
      <c r="K61" s="2">
        <f t="shared" si="2"/>
        <v>5.7572568800000005E-3</v>
      </c>
      <c r="L61" s="2">
        <f t="shared" si="3"/>
        <v>5.526384058903909E-2</v>
      </c>
      <c r="N61" s="2">
        <v>0.17710200000000001</v>
      </c>
      <c r="O61" s="2">
        <v>3.5838899999999998</v>
      </c>
      <c r="P61" s="2">
        <v>-9.1788799999999998E-6</v>
      </c>
      <c r="Q61" s="2">
        <f t="shared" si="12"/>
        <v>5.8836710539999998E-3</v>
      </c>
      <c r="R61" s="2">
        <f t="shared" si="13"/>
        <v>5.647728874772729E-2</v>
      </c>
      <c r="T61" s="2">
        <v>0.17710200000000001</v>
      </c>
      <c r="U61" s="2">
        <v>3.6068199999999999</v>
      </c>
      <c r="V61" s="2">
        <v>-9.7196700000000007E-6</v>
      </c>
      <c r="W61" s="2">
        <f t="shared" si="14"/>
        <v>6.2303174440000008E-3</v>
      </c>
      <c r="X61" s="2">
        <f t="shared" si="5"/>
        <v>5.9804743338866873E-2</v>
      </c>
      <c r="Z61" s="2">
        <v>0.17710200000000001</v>
      </c>
      <c r="AA61" s="2">
        <v>3.61476</v>
      </c>
      <c r="AB61" s="2">
        <v>-9.55058E-6</v>
      </c>
      <c r="AC61" s="2">
        <f t="shared" si="6"/>
        <v>6.1219307539999998E-3</v>
      </c>
      <c r="AD61" s="2">
        <f t="shared" si="7"/>
        <v>5.8764340785536009E-2</v>
      </c>
      <c r="AF61" s="2">
        <v>0.17710200000000001</v>
      </c>
      <c r="AG61" s="2">
        <v>3.5989</v>
      </c>
      <c r="AH61" s="2">
        <v>-9.9918399999999992E-6</v>
      </c>
      <c r="AI61" s="2">
        <f t="shared" si="8"/>
        <v>6.4044040700000004E-3</v>
      </c>
      <c r="AJ61" s="2">
        <f t="shared" si="9"/>
        <v>6.1475798799561839E-2</v>
      </c>
      <c r="AL61" s="2">
        <v>0.17710200000000001</v>
      </c>
      <c r="AM61" s="2">
        <v>3.6048100000000001</v>
      </c>
      <c r="AN61" s="2">
        <v>-9.6462499999999993E-6</v>
      </c>
      <c r="AO61" s="2">
        <f t="shared" si="10"/>
        <v>6.1832462499999997E-3</v>
      </c>
      <c r="AP61" s="2">
        <f t="shared" si="11"/>
        <v>5.9352907505279433E-2</v>
      </c>
      <c r="AR61" s="2"/>
      <c r="AS61" s="2"/>
      <c r="AT61" s="2"/>
      <c r="AU61" s="2"/>
      <c r="AV61" s="2"/>
    </row>
    <row r="62" spans="2:48" x14ac:dyDescent="0.25">
      <c r="B62" s="2">
        <v>0.16351199999999999</v>
      </c>
      <c r="C62" s="2">
        <v>3.58649</v>
      </c>
      <c r="D62" s="2">
        <v>-7.6973100000000007E-6</v>
      </c>
      <c r="E62" s="2">
        <f t="shared" si="0"/>
        <v>4.8643396800000013E-3</v>
      </c>
      <c r="F62" s="2">
        <f t="shared" si="1"/>
        <v>5.057352032878322E-2</v>
      </c>
      <c r="H62" s="2">
        <v>0.19182099999999999</v>
      </c>
      <c r="I62" s="2">
        <v>3.6585999999999999</v>
      </c>
      <c r="J62" s="2">
        <v>-9.5876400000000006E-6</v>
      </c>
      <c r="K62" s="2">
        <f t="shared" si="2"/>
        <v>6.1453118700000005E-3</v>
      </c>
      <c r="L62" s="2">
        <f t="shared" si="3"/>
        <v>5.4462390348293463E-2</v>
      </c>
      <c r="N62" s="2">
        <v>0.19182099999999999</v>
      </c>
      <c r="O62" s="2">
        <v>3.6287500000000001</v>
      </c>
      <c r="P62" s="2">
        <v>-9.8005200000000001E-6</v>
      </c>
      <c r="Q62" s="2">
        <f t="shared" si="12"/>
        <v>6.2821422939999998E-3</v>
      </c>
      <c r="R62" s="2">
        <f t="shared" si="13"/>
        <v>5.5675040270877531E-2</v>
      </c>
      <c r="T62" s="2">
        <v>0.19182099999999999</v>
      </c>
      <c r="U62" s="2">
        <v>3.6516799999999998</v>
      </c>
      <c r="V62" s="2">
        <v>-1.0373100000000001E-5</v>
      </c>
      <c r="W62" s="2">
        <f t="shared" si="14"/>
        <v>6.6491660740000003E-3</v>
      </c>
      <c r="X62" s="2">
        <f t="shared" si="5"/>
        <v>5.8927762475432834E-2</v>
      </c>
      <c r="Z62" s="2">
        <v>0.19182099999999999</v>
      </c>
      <c r="AA62" s="2">
        <v>3.6612</v>
      </c>
      <c r="AB62" s="2">
        <v>-1.01532E-5</v>
      </c>
      <c r="AC62" s="2">
        <f t="shared" si="6"/>
        <v>6.5082101739999997E-3</v>
      </c>
      <c r="AD62" s="2">
        <f t="shared" si="7"/>
        <v>5.7678550814561483E-2</v>
      </c>
      <c r="AF62" s="2">
        <v>0.19182099999999999</v>
      </c>
      <c r="AG62" s="2">
        <v>3.64303</v>
      </c>
      <c r="AH62" s="2">
        <v>-1.06082E-5</v>
      </c>
      <c r="AI62" s="2">
        <f t="shared" si="8"/>
        <v>6.7994908300000002E-3</v>
      </c>
      <c r="AJ62" s="2">
        <f t="shared" si="9"/>
        <v>6.0260004957747068E-2</v>
      </c>
      <c r="AL62" s="2">
        <v>0.19182099999999999</v>
      </c>
      <c r="AM62" s="2">
        <v>3.6495199999999999</v>
      </c>
      <c r="AN62" s="2">
        <v>-1.0289799999999999E-5</v>
      </c>
      <c r="AO62" s="2">
        <f t="shared" si="10"/>
        <v>6.5957617999999997E-3</v>
      </c>
      <c r="AP62" s="2">
        <f t="shared" si="11"/>
        <v>5.8454470886920615E-2</v>
      </c>
      <c r="AR62" s="2"/>
      <c r="AS62" s="2"/>
      <c r="AT62" s="2"/>
      <c r="AU62" s="2"/>
      <c r="AV62" s="2"/>
    </row>
    <row r="63" spans="2:48" x14ac:dyDescent="0.25">
      <c r="B63" s="2">
        <v>0.17710200000000001</v>
      </c>
      <c r="C63" s="2">
        <v>3.6313399999999998</v>
      </c>
      <c r="D63" s="2">
        <v>-8.2197500000000004E-6</v>
      </c>
      <c r="E63" s="2">
        <f t="shared" si="0"/>
        <v>5.194521760000001E-3</v>
      </c>
      <c r="F63" s="2">
        <f t="shared" si="1"/>
        <v>4.9862152838477274E-2</v>
      </c>
      <c r="H63" s="2">
        <v>0.207763</v>
      </c>
      <c r="I63" s="2">
        <v>3.7071999999999998</v>
      </c>
      <c r="J63" s="2">
        <v>-1.02022E-5</v>
      </c>
      <c r="K63" s="2">
        <f t="shared" si="2"/>
        <v>6.5392448300000006E-3</v>
      </c>
      <c r="L63" s="2">
        <f t="shared" si="3"/>
        <v>5.3506717803458753E-2</v>
      </c>
      <c r="N63" s="2">
        <v>0.207763</v>
      </c>
      <c r="O63" s="2">
        <v>3.6762000000000001</v>
      </c>
      <c r="P63" s="2">
        <v>-1.0408700000000001E-5</v>
      </c>
      <c r="Q63" s="2">
        <f t="shared" si="12"/>
        <v>6.6719856740000008E-3</v>
      </c>
      <c r="R63" s="2">
        <f t="shared" si="13"/>
        <v>5.4592856503804819E-2</v>
      </c>
      <c r="T63" s="2">
        <v>0.207763</v>
      </c>
      <c r="U63" s="2">
        <v>3.7001400000000002</v>
      </c>
      <c r="V63" s="2">
        <v>-1.09531E-5</v>
      </c>
      <c r="W63" s="2">
        <f t="shared" si="14"/>
        <v>7.0209460739999998E-3</v>
      </c>
      <c r="X63" s="2">
        <f t="shared" si="5"/>
        <v>5.744819012913753E-2</v>
      </c>
      <c r="Z63" s="2">
        <v>0.207763</v>
      </c>
      <c r="AA63" s="2">
        <v>3.7106699999999999</v>
      </c>
      <c r="AB63" s="2">
        <v>-1.0793499999999999E-5</v>
      </c>
      <c r="AC63" s="2">
        <f t="shared" si="6"/>
        <v>6.9186424739999999E-3</v>
      </c>
      <c r="AD63" s="2">
        <f t="shared" si="7"/>
        <v>5.6611101138316251E-2</v>
      </c>
      <c r="AF63" s="2">
        <v>0.207763</v>
      </c>
      <c r="AG63" s="2">
        <v>3.6919200000000001</v>
      </c>
      <c r="AH63" s="2">
        <v>-1.12969E-5</v>
      </c>
      <c r="AI63" s="2">
        <f t="shared" si="8"/>
        <v>7.2409475300000007E-3</v>
      </c>
      <c r="AJ63" s="2">
        <f t="shared" si="9"/>
        <v>5.924833007320842E-2</v>
      </c>
      <c r="AL63" s="2">
        <v>0.207763</v>
      </c>
      <c r="AM63" s="2">
        <v>3.6978300000000002</v>
      </c>
      <c r="AN63" s="2">
        <v>-1.0924800000000001E-5</v>
      </c>
      <c r="AO63" s="2">
        <f t="shared" si="10"/>
        <v>7.0027968000000006E-3</v>
      </c>
      <c r="AP63" s="2">
        <f t="shared" si="11"/>
        <v>5.729968550704409E-2</v>
      </c>
      <c r="AR63" s="2"/>
      <c r="AS63" s="2"/>
      <c r="AT63" s="2"/>
      <c r="AU63" s="2"/>
      <c r="AV63" s="2"/>
    </row>
    <row r="64" spans="2:48" x14ac:dyDescent="0.25">
      <c r="B64" s="2">
        <v>0.19182099999999999</v>
      </c>
      <c r="C64" s="2">
        <v>3.67706</v>
      </c>
      <c r="D64" s="2">
        <v>-8.6966599999999998E-6</v>
      </c>
      <c r="E64" s="2">
        <f t="shared" si="0"/>
        <v>5.4959288800000006E-3</v>
      </c>
      <c r="F64" s="2">
        <f t="shared" si="1"/>
        <v>4.8707279682620779E-2</v>
      </c>
      <c r="H64" s="2">
        <v>0.22503100000000001</v>
      </c>
      <c r="I64" s="2">
        <v>3.7608600000000001</v>
      </c>
      <c r="J64" s="2">
        <v>-1.0852800000000001E-5</v>
      </c>
      <c r="K64" s="2">
        <f t="shared" si="2"/>
        <v>6.956279430000001E-3</v>
      </c>
      <c r="L64" s="2">
        <f t="shared" si="3"/>
        <v>5.2551315289893402E-2</v>
      </c>
      <c r="N64" s="2">
        <v>0.22503100000000001</v>
      </c>
      <c r="O64" s="2">
        <v>3.7248000000000001</v>
      </c>
      <c r="P64" s="2">
        <v>-1.10434E-5</v>
      </c>
      <c r="Q64" s="2">
        <f t="shared" si="12"/>
        <v>7.0788283739999999E-3</v>
      </c>
      <c r="R64" s="2">
        <f t="shared" si="13"/>
        <v>5.3477113090196461E-2</v>
      </c>
      <c r="T64" s="2">
        <v>0.22503100000000001</v>
      </c>
      <c r="U64" s="2">
        <v>3.7540800000000001</v>
      </c>
      <c r="V64" s="2">
        <v>-1.1679600000000001E-5</v>
      </c>
      <c r="W64" s="2">
        <f t="shared" si="14"/>
        <v>7.4866325740000003E-3</v>
      </c>
      <c r="X64" s="2">
        <f t="shared" si="5"/>
        <v>5.6557875918429014E-2</v>
      </c>
      <c r="Z64" s="2">
        <v>0.22503100000000001</v>
      </c>
      <c r="AA64" s="2">
        <v>3.7620100000000001</v>
      </c>
      <c r="AB64" s="2">
        <v>-1.1487900000000001E-5</v>
      </c>
      <c r="AC64" s="2">
        <f t="shared" si="6"/>
        <v>7.3637528740000003E-3</v>
      </c>
      <c r="AD64" s="2">
        <f t="shared" si="7"/>
        <v>5.5629579417058095E-2</v>
      </c>
      <c r="AF64" s="2">
        <v>0.22503100000000001</v>
      </c>
      <c r="AG64" s="2">
        <v>3.7439800000000001</v>
      </c>
      <c r="AH64" s="2">
        <v>-1.1990200000000001E-5</v>
      </c>
      <c r="AI64" s="2">
        <f t="shared" si="8"/>
        <v>7.6853528300000013E-3</v>
      </c>
      <c r="AJ64" s="2">
        <f t="shared" si="9"/>
        <v>5.8059111015815602E-2</v>
      </c>
      <c r="AL64" s="2">
        <v>0.22503100000000001</v>
      </c>
      <c r="AM64" s="2">
        <v>3.7490299999999999</v>
      </c>
      <c r="AN64" s="2">
        <v>-1.16245E-5</v>
      </c>
      <c r="AO64" s="2">
        <f t="shared" si="10"/>
        <v>7.4513045000000003E-3</v>
      </c>
      <c r="AP64" s="2">
        <f t="shared" si="11"/>
        <v>5.6290989463673891E-2</v>
      </c>
      <c r="AR64" s="2"/>
      <c r="AS64" s="2"/>
      <c r="AT64" s="2"/>
      <c r="AU64" s="2"/>
      <c r="AV64" s="2"/>
    </row>
    <row r="65" spans="2:48" x14ac:dyDescent="0.25">
      <c r="B65" s="2">
        <v>0.207763</v>
      </c>
      <c r="C65" s="2">
        <v>3.7246600000000001</v>
      </c>
      <c r="D65" s="2">
        <v>-9.2724199999999992E-6</v>
      </c>
      <c r="E65" s="2">
        <f t="shared" si="0"/>
        <v>5.8598091999999997E-3</v>
      </c>
      <c r="F65" s="2">
        <f t="shared" si="1"/>
        <v>4.7947303610363728E-2</v>
      </c>
      <c r="H65" s="2">
        <v>0.24373300000000001</v>
      </c>
      <c r="I65" s="2">
        <v>3.8173900000000001</v>
      </c>
      <c r="J65" s="2">
        <v>-1.1528100000000001E-5</v>
      </c>
      <c r="K65" s="2">
        <f t="shared" si="2"/>
        <v>7.3891467300000006E-3</v>
      </c>
      <c r="L65" s="2">
        <f t="shared" si="3"/>
        <v>5.1538156265257477E-2</v>
      </c>
      <c r="N65" s="2">
        <v>0.24373300000000001</v>
      </c>
      <c r="O65" s="2">
        <v>3.7796099999999999</v>
      </c>
      <c r="P65" s="2">
        <v>-1.1761500000000001E-5</v>
      </c>
      <c r="Q65" s="2">
        <f t="shared" si="12"/>
        <v>7.5391304740000005E-3</v>
      </c>
      <c r="R65" s="2">
        <f t="shared" si="13"/>
        <v>5.2584269695937769E-2</v>
      </c>
      <c r="T65" s="2">
        <v>0.24373300000000001</v>
      </c>
      <c r="U65" s="2">
        <v>3.80816</v>
      </c>
      <c r="V65" s="2">
        <v>-1.23947E-5</v>
      </c>
      <c r="W65" s="2">
        <f t="shared" si="14"/>
        <v>7.945011674E-3</v>
      </c>
      <c r="X65" s="2">
        <f t="shared" si="5"/>
        <v>5.5415228326898693E-2</v>
      </c>
      <c r="Z65" s="2">
        <v>0.24373300000000001</v>
      </c>
      <c r="AA65" s="2">
        <v>3.81941</v>
      </c>
      <c r="AB65" s="2">
        <v>-1.2211900000000001E-5</v>
      </c>
      <c r="AC65" s="2">
        <f t="shared" si="6"/>
        <v>7.8278368740000003E-3</v>
      </c>
      <c r="AD65" s="2">
        <f t="shared" si="7"/>
        <v>5.4597952209179713E-2</v>
      </c>
      <c r="AF65" s="2">
        <v>0.24373300000000001</v>
      </c>
      <c r="AG65" s="2">
        <v>3.79677</v>
      </c>
      <c r="AH65" s="2">
        <v>-1.27672E-5</v>
      </c>
      <c r="AI65" s="2">
        <f t="shared" si="8"/>
        <v>8.1834098300000001E-3</v>
      </c>
      <c r="AJ65" s="2">
        <f t="shared" si="9"/>
        <v>5.7078018614631576E-2</v>
      </c>
      <c r="AL65" s="2">
        <v>0.24373300000000001</v>
      </c>
      <c r="AM65" s="2">
        <v>3.8052700000000002</v>
      </c>
      <c r="AN65" s="2">
        <v>-1.2378099999999999E-5</v>
      </c>
      <c r="AO65" s="2">
        <f t="shared" si="10"/>
        <v>7.9343621E-3</v>
      </c>
      <c r="AP65" s="2">
        <f t="shared" si="11"/>
        <v>5.5340949194405346E-2</v>
      </c>
      <c r="AR65" s="2"/>
      <c r="AS65" s="2"/>
      <c r="AT65" s="2"/>
      <c r="AU65" s="2"/>
      <c r="AV65" s="2"/>
    </row>
    <row r="66" spans="2:48" x14ac:dyDescent="0.25">
      <c r="B66" s="2">
        <v>0.22503100000000001</v>
      </c>
      <c r="C66" s="2">
        <v>3.7774399999999999</v>
      </c>
      <c r="D66" s="2">
        <v>-9.8608700000000003E-6</v>
      </c>
      <c r="E66" s="2">
        <f t="shared" si="0"/>
        <v>6.2317096000000004E-3</v>
      </c>
      <c r="F66" s="2">
        <f t="shared" si="1"/>
        <v>4.7077541849789586E-2</v>
      </c>
      <c r="H66" s="2">
        <v>0.26399</v>
      </c>
      <c r="I66" s="2">
        <v>3.8773900000000001</v>
      </c>
      <c r="J66" s="2">
        <v>-1.22472E-5</v>
      </c>
      <c r="K66" s="2">
        <f t="shared" si="2"/>
        <v>7.8500898300000004E-3</v>
      </c>
      <c r="L66" s="2">
        <f t="shared" si="3"/>
        <v>5.0551735713473996E-2</v>
      </c>
      <c r="N66" s="2">
        <v>0.26399</v>
      </c>
      <c r="O66" s="2">
        <v>3.8351299999999999</v>
      </c>
      <c r="P66" s="2">
        <v>-1.2476299999999999E-5</v>
      </c>
      <c r="Q66" s="2">
        <f t="shared" si="12"/>
        <v>7.9973172740000001E-3</v>
      </c>
      <c r="R66" s="2">
        <f t="shared" si="13"/>
        <v>5.1499827136633966E-2</v>
      </c>
      <c r="T66" s="2">
        <v>0.26399</v>
      </c>
      <c r="U66" s="2">
        <v>3.8670100000000001</v>
      </c>
      <c r="V66" s="2">
        <v>-1.31696E-5</v>
      </c>
      <c r="W66" s="2">
        <f t="shared" si="14"/>
        <v>8.4417225740000008E-3</v>
      </c>
      <c r="X66" s="2">
        <f t="shared" si="5"/>
        <v>5.4361636333952044E-2</v>
      </c>
      <c r="Z66" s="2">
        <v>0.26399</v>
      </c>
      <c r="AA66" s="2">
        <v>3.8785400000000001</v>
      </c>
      <c r="AB66" s="2">
        <v>-1.29765E-5</v>
      </c>
      <c r="AC66" s="2">
        <f t="shared" si="6"/>
        <v>8.3179454740000009E-3</v>
      </c>
      <c r="AD66" s="2">
        <f t="shared" si="7"/>
        <v>5.3564556633963416E-2</v>
      </c>
      <c r="AF66" s="2">
        <v>0.26399</v>
      </c>
      <c r="AG66" s="2">
        <v>3.85446</v>
      </c>
      <c r="AH66" s="2">
        <v>-1.35251E-5</v>
      </c>
      <c r="AI66" s="2">
        <f t="shared" si="8"/>
        <v>8.6692237299999999E-3</v>
      </c>
      <c r="AJ66" s="2">
        <f t="shared" si="9"/>
        <v>5.5826661392476981E-2</v>
      </c>
      <c r="AL66" s="2">
        <v>0.26399</v>
      </c>
      <c r="AM66" s="2">
        <v>3.8631099999999998</v>
      </c>
      <c r="AN66" s="2">
        <v>-1.31311E-5</v>
      </c>
      <c r="AO66" s="2">
        <f t="shared" si="10"/>
        <v>8.4170350999999994E-3</v>
      </c>
      <c r="AP66" s="2">
        <f t="shared" si="11"/>
        <v>5.420265794158869E-2</v>
      </c>
      <c r="AR66" s="2"/>
      <c r="AS66" s="2"/>
      <c r="AT66" s="2"/>
      <c r="AU66" s="2"/>
      <c r="AV66" s="2"/>
    </row>
    <row r="67" spans="2:48" x14ac:dyDescent="0.25">
      <c r="B67" s="2">
        <v>0.24373300000000001</v>
      </c>
      <c r="C67" s="2">
        <v>3.8322400000000001</v>
      </c>
      <c r="D67" s="2">
        <v>-1.04878E-5</v>
      </c>
      <c r="E67" s="2">
        <f t="shared" ref="E67:E76" si="15">-(D67+0.00000000057)*632</f>
        <v>6.6279293600000006E-3</v>
      </c>
      <c r="F67" s="2">
        <f t="shared" ref="F67:F76" si="16">E67*$A$9/B67</f>
        <v>4.622878277459351E-2</v>
      </c>
      <c r="H67" s="2">
        <v>0.28593000000000002</v>
      </c>
      <c r="I67" s="2">
        <v>3.9411399999999999</v>
      </c>
      <c r="J67" s="2">
        <v>-1.2989900000000001E-5</v>
      </c>
      <c r="K67" s="2">
        <f t="shared" ref="K67:K74" si="17">-(J67+0.00000000057)*641</f>
        <v>8.3261605300000013E-3</v>
      </c>
      <c r="L67" s="2">
        <f t="shared" ref="L67:L74" si="18">K67*$A$9/H67</f>
        <v>4.950328017696639E-2</v>
      </c>
      <c r="N67" s="2">
        <v>0.28593000000000002</v>
      </c>
      <c r="O67" s="2">
        <v>3.8944100000000001</v>
      </c>
      <c r="P67" s="2">
        <v>-1.32621E-5</v>
      </c>
      <c r="Q67" s="2">
        <f t="shared" si="12"/>
        <v>8.5010150739999995E-3</v>
      </c>
      <c r="R67" s="2">
        <f t="shared" si="13"/>
        <v>5.0542879816038881E-2</v>
      </c>
      <c r="T67" s="2">
        <v>0.28593000000000002</v>
      </c>
      <c r="U67" s="2">
        <v>3.9308900000000002</v>
      </c>
      <c r="V67" s="2">
        <v>-1.3973E-5</v>
      </c>
      <c r="W67" s="2">
        <f t="shared" si="14"/>
        <v>8.9567019739999996E-3</v>
      </c>
      <c r="X67" s="2">
        <f t="shared" ref="X67:X74" si="19">W67*$A$9/T67</f>
        <v>5.3252171355926269E-2</v>
      </c>
      <c r="Z67" s="2">
        <v>0.28593000000000002</v>
      </c>
      <c r="AA67" s="2">
        <v>3.9421499999999998</v>
      </c>
      <c r="AB67" s="2">
        <v>-1.3766499999999999E-5</v>
      </c>
      <c r="AC67" s="2">
        <f t="shared" ref="AC67:AC74" si="20">-(AB67-0.000000000014)*641</f>
        <v>8.8243354739999998E-3</v>
      </c>
      <c r="AD67" s="2">
        <f t="shared" ref="AD67:AD74" si="21">AC67*$A$9/Z67</f>
        <v>5.2465184855733919E-2</v>
      </c>
      <c r="AF67" s="2">
        <v>0.28593000000000002</v>
      </c>
      <c r="AG67" s="2">
        <v>3.9161800000000002</v>
      </c>
      <c r="AH67" s="2">
        <v>-1.43687E-5</v>
      </c>
      <c r="AI67" s="2">
        <f t="shared" ref="AI67:AI74" si="22">-(AH67+0.00000000057)*641</f>
        <v>9.2099713300000004E-3</v>
      </c>
      <c r="AJ67" s="2">
        <f t="shared" ref="AJ67:AJ74" si="23">AI67*$A$9/AF67</f>
        <v>5.4757987133214427E-2</v>
      </c>
      <c r="AL67" s="2">
        <v>0.28593000000000002</v>
      </c>
      <c r="AM67" s="2">
        <v>3.9258500000000001</v>
      </c>
      <c r="AN67" s="2">
        <v>-1.3954000000000001E-5</v>
      </c>
      <c r="AO67" s="2">
        <f t="shared" ref="AO67:AO74" si="24">-(AN67-0)*641</f>
        <v>8.9445140000000006E-3</v>
      </c>
      <c r="AP67" s="2">
        <f t="shared" ref="AP67:AP74" si="25">AO67*$A$9/AL67</f>
        <v>5.3179707620746336E-2</v>
      </c>
      <c r="AR67" s="2"/>
      <c r="AS67" s="2"/>
      <c r="AT67" s="2"/>
      <c r="AU67" s="2"/>
      <c r="AV67" s="2"/>
    </row>
    <row r="68" spans="2:48" x14ac:dyDescent="0.25">
      <c r="B68" s="2">
        <v>0.26399</v>
      </c>
      <c r="C68" s="2">
        <v>3.8915199999999999</v>
      </c>
      <c r="D68" s="2">
        <v>-1.1138700000000001E-5</v>
      </c>
      <c r="E68" s="2">
        <f t="shared" si="15"/>
        <v>7.0392981600000005E-3</v>
      </c>
      <c r="F68" s="2">
        <f t="shared" si="16"/>
        <v>4.5330530974658133E-2</v>
      </c>
      <c r="H68" s="2">
        <v>0.30969400000000002</v>
      </c>
      <c r="I68" s="2">
        <v>4.0061799999999996</v>
      </c>
      <c r="J68" s="2">
        <v>-1.37753E-5</v>
      </c>
      <c r="K68" s="2">
        <f t="shared" si="17"/>
        <v>8.82960193E-3</v>
      </c>
      <c r="L68" s="2">
        <f t="shared" si="18"/>
        <v>4.8468240524517744E-2</v>
      </c>
      <c r="N68" s="2">
        <v>0.30969400000000002</v>
      </c>
      <c r="O68" s="2">
        <v>3.9600300000000002</v>
      </c>
      <c r="P68" s="2">
        <v>-1.4069399999999999E-5</v>
      </c>
      <c r="Q68" s="2">
        <f t="shared" ref="Q68:Q74" si="26">-(P68-0.000000000014)*641</f>
        <v>9.0184943739999995E-3</v>
      </c>
      <c r="R68" s="2">
        <f t="shared" ref="R68:R74" si="27">Q68*$A$9/N68</f>
        <v>4.950512582032586E-2</v>
      </c>
      <c r="T68" s="2">
        <v>0.30969400000000002</v>
      </c>
      <c r="U68" s="2">
        <v>3.9966599999999999</v>
      </c>
      <c r="V68" s="2">
        <v>-1.4880599999999999E-5</v>
      </c>
      <c r="W68" s="2">
        <f t="shared" si="14"/>
        <v>9.538473573999999E-3</v>
      </c>
      <c r="X68" s="2">
        <f t="shared" si="19"/>
        <v>5.2359442145472612E-2</v>
      </c>
      <c r="Z68" s="2">
        <v>0.30969400000000002</v>
      </c>
      <c r="AA68" s="2">
        <v>4.0090700000000004</v>
      </c>
      <c r="AB68" s="2">
        <v>-1.4608400000000001E-5</v>
      </c>
      <c r="AC68" s="2">
        <f t="shared" si="20"/>
        <v>9.3639933740000004E-3</v>
      </c>
      <c r="AD68" s="2">
        <f t="shared" si="21"/>
        <v>5.1401669828282107E-2</v>
      </c>
      <c r="AF68" s="2">
        <v>0.30969400000000002</v>
      </c>
      <c r="AG68" s="2">
        <v>3.98224</v>
      </c>
      <c r="AH68" s="2">
        <v>-1.52548E-5</v>
      </c>
      <c r="AI68" s="2">
        <f t="shared" si="22"/>
        <v>9.7779614300000008E-3</v>
      </c>
      <c r="AJ68" s="2">
        <f t="shared" si="23"/>
        <v>5.367406030145886E-2</v>
      </c>
      <c r="AL68" s="2">
        <v>0.30969400000000002</v>
      </c>
      <c r="AM68" s="2">
        <v>3.9921899999999999</v>
      </c>
      <c r="AN68" s="2">
        <v>-1.4772200000000001E-5</v>
      </c>
      <c r="AO68" s="2">
        <f t="shared" si="24"/>
        <v>9.468980200000001E-3</v>
      </c>
      <c r="AP68" s="2">
        <f t="shared" si="25"/>
        <v>5.1977972902284196E-2</v>
      </c>
      <c r="AR68" s="2"/>
      <c r="AS68" s="2"/>
      <c r="AT68" s="2"/>
      <c r="AU68" s="2"/>
      <c r="AV68" s="2"/>
    </row>
    <row r="69" spans="2:48" x14ac:dyDescent="0.25">
      <c r="B69" s="2">
        <v>0.28593000000000002</v>
      </c>
      <c r="C69" s="2">
        <v>3.9545499999999998</v>
      </c>
      <c r="D69" s="2">
        <v>-1.1801699999999999E-5</v>
      </c>
      <c r="E69" s="2">
        <f t="shared" si="15"/>
        <v>7.45831416E-3</v>
      </c>
      <c r="F69" s="2">
        <f t="shared" si="16"/>
        <v>4.4343489917112573E-2</v>
      </c>
      <c r="H69" s="2">
        <v>0.33543299999999998</v>
      </c>
      <c r="I69" s="2">
        <v>4.0808900000000001</v>
      </c>
      <c r="J69" s="2">
        <v>-1.46176E-5</v>
      </c>
      <c r="K69" s="2">
        <f t="shared" si="17"/>
        <v>9.3695162300000013E-3</v>
      </c>
      <c r="L69" s="2">
        <f t="shared" si="18"/>
        <v>4.7485422099197164E-2</v>
      </c>
      <c r="N69" s="2">
        <v>0.33543299999999998</v>
      </c>
      <c r="O69" s="2">
        <v>4.0283899999999999</v>
      </c>
      <c r="P69" s="2">
        <v>-1.4906700000000001E-5</v>
      </c>
      <c r="Q69" s="2">
        <f t="shared" si="26"/>
        <v>9.5552036739999999E-3</v>
      </c>
      <c r="R69" s="2">
        <f t="shared" si="27"/>
        <v>4.842650021256107E-2</v>
      </c>
      <c r="T69" s="2">
        <v>0.33543299999999998</v>
      </c>
      <c r="U69" s="2">
        <v>4.0679100000000004</v>
      </c>
      <c r="V69" s="2">
        <v>-1.5751099999999999E-5</v>
      </c>
      <c r="W69" s="2">
        <f t="shared" si="14"/>
        <v>1.0096464074E-2</v>
      </c>
      <c r="X69" s="2">
        <f t="shared" si="19"/>
        <v>5.1169649157357805E-2</v>
      </c>
      <c r="Z69" s="2">
        <v>0.33543299999999998</v>
      </c>
      <c r="AA69" s="2">
        <v>4.0805999999999996</v>
      </c>
      <c r="AB69" s="2">
        <v>-1.5475799999999998E-5</v>
      </c>
      <c r="AC69" s="2">
        <f t="shared" si="20"/>
        <v>9.9199967739999999E-3</v>
      </c>
      <c r="AD69" s="2">
        <f t="shared" si="21"/>
        <v>5.0275299436251059E-2</v>
      </c>
      <c r="AF69" s="2">
        <v>0.33543299999999998</v>
      </c>
      <c r="AG69" s="2">
        <v>4.0508899999999999</v>
      </c>
      <c r="AH69" s="2">
        <v>-1.6152799999999999E-5</v>
      </c>
      <c r="AI69" s="2">
        <f t="shared" si="22"/>
        <v>1.0353579429999999E-2</v>
      </c>
      <c r="AJ69" s="2">
        <f t="shared" si="23"/>
        <v>5.2472729370693992E-2</v>
      </c>
      <c r="AL69" s="2">
        <v>0.33543299999999998</v>
      </c>
      <c r="AM69" s="2">
        <v>4.0629999999999997</v>
      </c>
      <c r="AN69" s="2">
        <v>-1.5678699999999999E-5</v>
      </c>
      <c r="AO69" s="2">
        <f t="shared" si="24"/>
        <v>1.0050046699999999E-2</v>
      </c>
      <c r="AP69" s="2">
        <f t="shared" si="25"/>
        <v>5.0934402369474677E-2</v>
      </c>
      <c r="AR69" s="2"/>
      <c r="AS69" s="2"/>
      <c r="AT69" s="2"/>
      <c r="AU69" s="2"/>
      <c r="AV69" s="2"/>
    </row>
    <row r="70" spans="2:48" x14ac:dyDescent="0.25">
      <c r="B70" s="2">
        <v>0.30969400000000002</v>
      </c>
      <c r="C70" s="2">
        <v>4.0211800000000002</v>
      </c>
      <c r="D70" s="2">
        <v>-1.2525E-5</v>
      </c>
      <c r="E70" s="2">
        <f t="shared" si="15"/>
        <v>7.9154397600000002E-3</v>
      </c>
      <c r="F70" s="2">
        <f t="shared" si="16"/>
        <v>4.345013978959876E-2</v>
      </c>
      <c r="H70" s="2">
        <v>0.363311</v>
      </c>
      <c r="I70" s="2">
        <v>4.1596299999999999</v>
      </c>
      <c r="J70" s="2">
        <v>-1.5502199999999999E-5</v>
      </c>
      <c r="K70" s="2">
        <f t="shared" si="17"/>
        <v>9.9365448299999996E-3</v>
      </c>
      <c r="L70" s="2">
        <f t="shared" si="18"/>
        <v>4.6494948435362539E-2</v>
      </c>
      <c r="N70" s="2">
        <v>0.363311</v>
      </c>
      <c r="O70" s="2">
        <v>4.1016500000000002</v>
      </c>
      <c r="P70" s="2">
        <v>-1.5795899999999999E-5</v>
      </c>
      <c r="Q70" s="2">
        <f t="shared" si="26"/>
        <v>1.0125180874E-2</v>
      </c>
      <c r="R70" s="2">
        <f t="shared" si="27"/>
        <v>4.7377611704022174E-2</v>
      </c>
      <c r="T70" s="2">
        <v>0.363311</v>
      </c>
      <c r="U70" s="2">
        <v>4.1449199999999999</v>
      </c>
      <c r="V70" s="2">
        <v>-1.6696100000000001E-5</v>
      </c>
      <c r="W70" s="2">
        <f t="shared" si="14"/>
        <v>1.0702209074000001E-2</v>
      </c>
      <c r="X70" s="2">
        <f t="shared" si="19"/>
        <v>5.0077634384315374E-2</v>
      </c>
      <c r="Z70" s="2">
        <v>0.363311</v>
      </c>
      <c r="AA70" s="2">
        <v>4.1589099999999997</v>
      </c>
      <c r="AB70" s="2">
        <v>-1.6401699999999999E-5</v>
      </c>
      <c r="AC70" s="2">
        <f t="shared" si="20"/>
        <v>1.0513498674000001E-2</v>
      </c>
      <c r="AD70" s="2">
        <f t="shared" si="21"/>
        <v>4.9194623190049303E-2</v>
      </c>
      <c r="AF70" s="2">
        <v>0.363311</v>
      </c>
      <c r="AG70" s="2">
        <v>4.1266100000000003</v>
      </c>
      <c r="AH70" s="2">
        <v>-1.7134900000000001E-5</v>
      </c>
      <c r="AI70" s="2">
        <f t="shared" si="22"/>
        <v>1.098310553E-2</v>
      </c>
      <c r="AJ70" s="2">
        <f t="shared" si="23"/>
        <v>5.1392001345954293E-2</v>
      </c>
      <c r="AL70" s="2">
        <v>0.363311</v>
      </c>
      <c r="AM70" s="2">
        <v>4.1390099999999999</v>
      </c>
      <c r="AN70" s="2">
        <v>-1.65951E-5</v>
      </c>
      <c r="AO70" s="2">
        <f t="shared" si="24"/>
        <v>1.06374591E-2</v>
      </c>
      <c r="AP70" s="2">
        <f t="shared" si="25"/>
        <v>4.9774657167000171E-2</v>
      </c>
      <c r="AR70" s="2"/>
      <c r="AS70" s="2"/>
      <c r="AT70" s="2"/>
      <c r="AU70" s="2"/>
      <c r="AV70" s="2"/>
    </row>
    <row r="71" spans="2:48" x14ac:dyDescent="0.25">
      <c r="B71" s="2">
        <v>0.33543299999999998</v>
      </c>
      <c r="C71" s="2">
        <v>4.0928599999999999</v>
      </c>
      <c r="D71" s="2">
        <v>-1.32787E-5</v>
      </c>
      <c r="E71" s="2">
        <f t="shared" si="15"/>
        <v>8.3917781600000001E-3</v>
      </c>
      <c r="F71" s="2">
        <f t="shared" si="16"/>
        <v>4.2530171068439898E-2</v>
      </c>
      <c r="H71" s="2">
        <v>0.39350600000000002</v>
      </c>
      <c r="I71" s="2">
        <v>4.2425600000000001</v>
      </c>
      <c r="J71" s="2">
        <v>-1.6410500000000002E-5</v>
      </c>
      <c r="K71" s="2">
        <f t="shared" si="17"/>
        <v>1.0518765130000001E-2</v>
      </c>
      <c r="L71" s="2">
        <f t="shared" si="18"/>
        <v>4.5442510968066563E-2</v>
      </c>
      <c r="N71" s="2">
        <v>0.39350600000000002</v>
      </c>
      <c r="O71" s="2">
        <v>4.17997</v>
      </c>
      <c r="P71" s="2">
        <v>-1.6748E-5</v>
      </c>
      <c r="Q71" s="2">
        <f t="shared" si="26"/>
        <v>1.0735476974000001E-2</v>
      </c>
      <c r="R71" s="2">
        <f t="shared" si="27"/>
        <v>4.6378735917114354E-2</v>
      </c>
      <c r="T71" s="2">
        <v>0.39350600000000002</v>
      </c>
      <c r="U71" s="2">
        <v>4.2261199999999999</v>
      </c>
      <c r="V71" s="2">
        <v>-1.7651300000000002E-5</v>
      </c>
      <c r="W71" s="2">
        <f t="shared" si="14"/>
        <v>1.1314492274000002E-2</v>
      </c>
      <c r="X71" s="2">
        <f t="shared" si="19"/>
        <v>4.888016158787923E-2</v>
      </c>
      <c r="Z71" s="2">
        <v>0.39350600000000002</v>
      </c>
      <c r="AA71" s="2">
        <v>4.2408299999999999</v>
      </c>
      <c r="AB71" s="2">
        <v>-1.7382699999999999E-5</v>
      </c>
      <c r="AC71" s="2">
        <f t="shared" si="20"/>
        <v>1.1142319674000001E-2</v>
      </c>
      <c r="AD71" s="2">
        <f t="shared" si="21"/>
        <v>4.8136352293992976E-2</v>
      </c>
      <c r="AF71" s="2">
        <v>0.39350600000000002</v>
      </c>
      <c r="AG71" s="2">
        <v>4.2052100000000001</v>
      </c>
      <c r="AH71" s="2">
        <v>-1.8123700000000001E-5</v>
      </c>
      <c r="AI71" s="2">
        <f t="shared" si="22"/>
        <v>1.1616926330000001E-2</v>
      </c>
      <c r="AJ71" s="2">
        <f t="shared" si="23"/>
        <v>5.0186718273673089E-2</v>
      </c>
      <c r="AL71" s="2">
        <v>0.39350600000000002</v>
      </c>
      <c r="AM71" s="2">
        <v>4.2193399999999999</v>
      </c>
      <c r="AN71" s="2">
        <v>-1.7560299999999999E-5</v>
      </c>
      <c r="AO71" s="2">
        <f t="shared" si="24"/>
        <v>1.1256152299999999E-2</v>
      </c>
      <c r="AP71" s="2">
        <f t="shared" si="25"/>
        <v>4.8628124882466837E-2</v>
      </c>
      <c r="AR71" s="2"/>
      <c r="AS71" s="2"/>
      <c r="AT71" s="2"/>
      <c r="AU71" s="2"/>
      <c r="AV71" s="2"/>
    </row>
    <row r="72" spans="2:48" x14ac:dyDescent="0.25">
      <c r="B72" s="2">
        <v>0.363311</v>
      </c>
      <c r="C72" s="2">
        <v>4.1687200000000004</v>
      </c>
      <c r="D72" s="2">
        <v>-1.40687E-5</v>
      </c>
      <c r="E72" s="2">
        <f t="shared" si="15"/>
        <v>8.8910581599999997E-3</v>
      </c>
      <c r="F72" s="2">
        <f t="shared" si="16"/>
        <v>4.1602921111664658E-2</v>
      </c>
      <c r="H72" s="2">
        <v>0.42621100000000001</v>
      </c>
      <c r="I72" s="2">
        <v>4.3321199999999997</v>
      </c>
      <c r="J72" s="2">
        <v>-1.73541E-5</v>
      </c>
      <c r="K72" s="2">
        <f t="shared" si="17"/>
        <v>1.1123612730000001E-2</v>
      </c>
      <c r="L72" s="2">
        <f t="shared" si="18"/>
        <v>4.4368028138644947E-2</v>
      </c>
      <c r="N72" s="2">
        <v>0.42621100000000001</v>
      </c>
      <c r="O72" s="2">
        <v>4.2633299999999998</v>
      </c>
      <c r="P72" s="2">
        <v>-1.76923E-5</v>
      </c>
      <c r="Q72" s="2">
        <f t="shared" si="26"/>
        <v>1.1340773274000002E-2</v>
      </c>
      <c r="R72" s="2">
        <f t="shared" si="27"/>
        <v>4.5234202228004443E-2</v>
      </c>
      <c r="T72" s="2">
        <v>0.42621100000000001</v>
      </c>
      <c r="U72" s="2">
        <v>4.3146699999999996</v>
      </c>
      <c r="V72" s="2">
        <v>-1.8690199999999999E-5</v>
      </c>
      <c r="W72" s="2">
        <f t="shared" si="14"/>
        <v>1.1980427174E-2</v>
      </c>
      <c r="X72" s="2">
        <f t="shared" si="19"/>
        <v>4.7785547993364784E-2</v>
      </c>
      <c r="Z72" s="2">
        <v>0.42621100000000001</v>
      </c>
      <c r="AA72" s="2">
        <v>4.3299599999999998</v>
      </c>
      <c r="AB72" s="2">
        <v>-1.8389800000000001E-5</v>
      </c>
      <c r="AC72" s="2">
        <f t="shared" si="20"/>
        <v>1.1787870774000002E-2</v>
      </c>
      <c r="AD72" s="2">
        <f t="shared" si="21"/>
        <v>4.7017510847444113E-2</v>
      </c>
      <c r="AF72" s="2">
        <v>0.42621100000000001</v>
      </c>
      <c r="AG72" s="2">
        <v>4.2921699999999996</v>
      </c>
      <c r="AH72" s="2">
        <v>-1.9159400000000002E-5</v>
      </c>
      <c r="AI72" s="2">
        <f t="shared" si="22"/>
        <v>1.2280810030000002E-2</v>
      </c>
      <c r="AJ72" s="2">
        <f t="shared" si="23"/>
        <v>4.8983665487282127E-2</v>
      </c>
      <c r="AL72" s="2">
        <v>0.42621100000000001</v>
      </c>
      <c r="AM72" s="2">
        <v>4.3051500000000003</v>
      </c>
      <c r="AN72" s="2">
        <v>-1.8564899999999999E-5</v>
      </c>
      <c r="AO72" s="2">
        <f t="shared" si="24"/>
        <v>1.19001009E-2</v>
      </c>
      <c r="AP72" s="2">
        <f t="shared" si="25"/>
        <v>4.7465155826574165E-2</v>
      </c>
      <c r="AR72" s="2"/>
      <c r="AS72" s="2"/>
      <c r="AT72" s="2"/>
      <c r="AU72" s="2"/>
      <c r="AV72" s="2"/>
    </row>
    <row r="73" spans="2:48" x14ac:dyDescent="0.25">
      <c r="B73" s="2">
        <v>0.39350600000000002</v>
      </c>
      <c r="C73" s="2">
        <v>4.2496299999999998</v>
      </c>
      <c r="D73" s="2">
        <v>-1.4900400000000001E-5</v>
      </c>
      <c r="E73" s="2">
        <f t="shared" si="15"/>
        <v>9.4166925600000003E-3</v>
      </c>
      <c r="F73" s="2">
        <f t="shared" si="16"/>
        <v>4.0681406006515777E-2</v>
      </c>
      <c r="H73" s="2">
        <v>0.46163300000000002</v>
      </c>
      <c r="I73" s="2">
        <v>4.4274500000000003</v>
      </c>
      <c r="J73" s="2">
        <v>-1.8345000000000001E-5</v>
      </c>
      <c r="K73" s="2">
        <f t="shared" si="17"/>
        <v>1.1758779630000001E-2</v>
      </c>
      <c r="L73" s="2">
        <f t="shared" si="18"/>
        <v>4.3302635147400639E-2</v>
      </c>
      <c r="N73" s="2">
        <v>0.46163300000000002</v>
      </c>
      <c r="O73" s="2">
        <v>4.3525999999999998</v>
      </c>
      <c r="P73" s="2">
        <v>-1.8705000000000001E-5</v>
      </c>
      <c r="Q73" s="2">
        <f t="shared" si="26"/>
        <v>1.1989913974000002E-2</v>
      </c>
      <c r="R73" s="2">
        <f t="shared" si="27"/>
        <v>4.4153805633046168E-2</v>
      </c>
      <c r="T73" s="2">
        <v>0.46163300000000002</v>
      </c>
      <c r="U73" s="2">
        <v>4.4078400000000002</v>
      </c>
      <c r="V73" s="2">
        <v>-1.9772500000000001E-5</v>
      </c>
      <c r="W73" s="2">
        <f t="shared" si="14"/>
        <v>1.2674181474000002E-2</v>
      </c>
      <c r="X73" s="2">
        <f t="shared" si="19"/>
        <v>4.667367477151764E-2</v>
      </c>
      <c r="Z73" s="2">
        <v>0.46163300000000002</v>
      </c>
      <c r="AA73" s="2">
        <v>4.4237000000000002</v>
      </c>
      <c r="AB73" s="2">
        <v>-1.9427299999999999E-5</v>
      </c>
      <c r="AC73" s="2">
        <f t="shared" si="20"/>
        <v>1.2452908274E-2</v>
      </c>
      <c r="AD73" s="2">
        <f t="shared" si="21"/>
        <v>4.5858818727863911E-2</v>
      </c>
      <c r="AF73" s="2">
        <v>0.46163300000000002</v>
      </c>
      <c r="AG73" s="2">
        <v>4.3821700000000003</v>
      </c>
      <c r="AH73" s="2">
        <v>-2.0268899999999998E-5</v>
      </c>
      <c r="AI73" s="2">
        <f t="shared" si="22"/>
        <v>1.2991999529999999E-2</v>
      </c>
      <c r="AJ73" s="2">
        <f t="shared" si="23"/>
        <v>4.7844064876211186E-2</v>
      </c>
      <c r="AL73" s="2">
        <v>0.46163300000000002</v>
      </c>
      <c r="AM73" s="2">
        <v>4.39933</v>
      </c>
      <c r="AN73" s="2">
        <v>-1.9641899999999999E-5</v>
      </c>
      <c r="AO73" s="2">
        <f t="shared" si="24"/>
        <v>1.2590457899999999E-2</v>
      </c>
      <c r="AP73" s="2">
        <f t="shared" si="25"/>
        <v>4.636535609455996E-2</v>
      </c>
      <c r="AR73" s="2"/>
      <c r="AS73" s="2"/>
      <c r="AT73" s="2"/>
      <c r="AU73" s="2"/>
      <c r="AV73" s="2"/>
    </row>
    <row r="74" spans="2:48" x14ac:dyDescent="0.25">
      <c r="B74" s="2">
        <v>0.42621100000000001</v>
      </c>
      <c r="C74" s="2">
        <v>4.3370199999999999</v>
      </c>
      <c r="D74" s="2">
        <v>-1.5760299999999999E-5</v>
      </c>
      <c r="E74" s="2">
        <f t="shared" si="15"/>
        <v>9.96014936E-3</v>
      </c>
      <c r="F74" s="2">
        <f t="shared" si="16"/>
        <v>3.9727397725539702E-2</v>
      </c>
      <c r="H74" s="2">
        <v>0.5</v>
      </c>
      <c r="I74" s="2">
        <v>4.5272500000000004</v>
      </c>
      <c r="J74" s="2">
        <v>-1.93581E-5</v>
      </c>
      <c r="K74" s="2">
        <f t="shared" si="17"/>
        <v>1.2408176730000001E-2</v>
      </c>
      <c r="L74" s="2">
        <f t="shared" si="18"/>
        <v>4.2187800882000005E-2</v>
      </c>
      <c r="N74" s="2">
        <v>0.5</v>
      </c>
      <c r="O74" s="2">
        <v>4.4466400000000004</v>
      </c>
      <c r="P74" s="2">
        <v>-1.97644E-5</v>
      </c>
      <c r="Q74" s="2">
        <f t="shared" si="26"/>
        <v>1.2668989374000001E-2</v>
      </c>
      <c r="R74" s="2">
        <f t="shared" si="27"/>
        <v>4.3074563871600004E-2</v>
      </c>
      <c r="T74" s="2">
        <v>0.5</v>
      </c>
      <c r="U74" s="2">
        <v>4.5063399999999998</v>
      </c>
      <c r="V74" s="2">
        <v>-2.0905699999999999E-5</v>
      </c>
      <c r="W74" s="2">
        <f t="shared" si="14"/>
        <v>1.3400562673999999E-2</v>
      </c>
      <c r="X74" s="2">
        <f t="shared" si="19"/>
        <v>4.5561913091599994E-2</v>
      </c>
      <c r="Z74" s="2">
        <v>0.5</v>
      </c>
      <c r="AA74" s="2">
        <v>4.5250899999999996</v>
      </c>
      <c r="AB74" s="2">
        <v>-2.05216E-5</v>
      </c>
      <c r="AC74" s="2">
        <f t="shared" si="20"/>
        <v>1.3154354574E-2</v>
      </c>
      <c r="AD74" s="2">
        <f t="shared" si="21"/>
        <v>4.4724805551600001E-2</v>
      </c>
      <c r="AF74" s="2">
        <v>0.5</v>
      </c>
      <c r="AG74" s="2">
        <v>4.4809599999999996</v>
      </c>
      <c r="AH74" s="2">
        <v>-2.1414399999999999E-5</v>
      </c>
      <c r="AI74" s="2">
        <f t="shared" si="22"/>
        <v>1.372626503E-2</v>
      </c>
      <c r="AJ74" s="2">
        <f t="shared" si="23"/>
        <v>4.6669301102000002E-2</v>
      </c>
      <c r="AL74" s="2">
        <v>0.5</v>
      </c>
      <c r="AM74" s="2">
        <v>4.4963899999999999</v>
      </c>
      <c r="AN74" s="2">
        <v>-2.0760599999999999E-5</v>
      </c>
      <c r="AO74" s="2">
        <f t="shared" si="24"/>
        <v>1.3307544599999999E-2</v>
      </c>
      <c r="AP74" s="2">
        <f t="shared" si="25"/>
        <v>4.5245651639999995E-2</v>
      </c>
      <c r="AR74" s="2"/>
      <c r="AS74" s="2"/>
      <c r="AT74" s="2"/>
      <c r="AU74" s="2"/>
      <c r="AV74" s="2"/>
    </row>
    <row r="75" spans="2:48" x14ac:dyDescent="0.25">
      <c r="B75" s="2">
        <v>0.46163300000000002</v>
      </c>
      <c r="C75" s="2">
        <v>4.4307699999999999</v>
      </c>
      <c r="D75" s="2">
        <v>-1.6651999999999999E-5</v>
      </c>
      <c r="E75" s="2">
        <f t="shared" si="15"/>
        <v>1.0523703759999999E-2</v>
      </c>
      <c r="F75" s="2">
        <f t="shared" si="16"/>
        <v>3.8754370662409311E-2</v>
      </c>
    </row>
    <row r="76" spans="2:48" x14ac:dyDescent="0.25">
      <c r="B76" s="2">
        <v>0.5</v>
      </c>
      <c r="C76" s="2">
        <v>4.5307199999999996</v>
      </c>
      <c r="D76" s="2">
        <v>-1.7628699999999999E-5</v>
      </c>
      <c r="E76" s="2">
        <f t="shared" si="15"/>
        <v>1.114097816E-2</v>
      </c>
      <c r="F76" s="2">
        <f t="shared" si="16"/>
        <v>3.7879325743999999E-2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70" zoomScaleNormal="70" workbookViewId="0">
      <selection activeCell="A10" sqref="A10"/>
    </sheetView>
  </sheetViews>
  <sheetFormatPr defaultRowHeight="15" x14ac:dyDescent="0.25"/>
  <cols>
    <col min="1" max="16" width="8.85546875" style="1"/>
    <col min="17" max="17" width="9.140625" style="1"/>
    <col min="18" max="22" width="8.85546875" style="1"/>
    <col min="23" max="23" width="9.140625" style="1"/>
    <col min="24" max="28" width="8.85546875" style="1"/>
    <col min="29" max="29" width="9.140625" style="1"/>
    <col min="30" max="34" width="8.85546875" style="1"/>
    <col min="35" max="35" width="9.140625" style="1"/>
    <col min="36" max="40" width="8.85546875" style="1"/>
    <col min="41" max="41" width="9.140625" style="1"/>
    <col min="42" max="48" width="8.85546875" style="1"/>
  </cols>
  <sheetData>
    <row r="1" spans="1:48" x14ac:dyDescent="0.25">
      <c r="B1" s="1">
        <v>1</v>
      </c>
      <c r="F1" s="1" t="s">
        <v>44</v>
      </c>
      <c r="L1" s="1" t="s">
        <v>45</v>
      </c>
      <c r="R1" s="1" t="s">
        <v>46</v>
      </c>
      <c r="X1" s="1" t="s">
        <v>47</v>
      </c>
      <c r="AD1" s="1" t="s">
        <v>48</v>
      </c>
      <c r="AJ1" s="1" t="s">
        <v>49</v>
      </c>
      <c r="AP1" s="1" t="s">
        <v>50</v>
      </c>
    </row>
    <row r="2" spans="1:48" x14ac:dyDescent="0.25">
      <c r="A2" s="1" t="s">
        <v>11</v>
      </c>
      <c r="B2" s="2">
        <v>1.0000000000000001E-5</v>
      </c>
      <c r="C2" s="2">
        <v>2.3169</v>
      </c>
      <c r="D2" s="2">
        <v>5.4240200000000003E-10</v>
      </c>
      <c r="E2" s="2">
        <f>-(D2+0.00000000057)*581</f>
        <v>-6.4630556200000002E-7</v>
      </c>
      <c r="F2" s="2"/>
      <c r="G2" s="1" t="s">
        <v>13</v>
      </c>
      <c r="H2" s="2">
        <v>1.0000000000000001E-5</v>
      </c>
      <c r="I2" s="2">
        <v>2.45045</v>
      </c>
      <c r="J2" s="2">
        <v>-1.0168599999999999E-9</v>
      </c>
      <c r="K2" s="2">
        <f>-(J2-0.000000000014)*581</f>
        <v>5.9892965999999991E-7</v>
      </c>
      <c r="L2" s="2">
        <f>K2*$A$9/H2</f>
        <v>0.11379663539999997</v>
      </c>
      <c r="M2" s="1" t="s">
        <v>14</v>
      </c>
      <c r="N2" s="2">
        <v>1.0000000000000001E-5</v>
      </c>
      <c r="O2" s="2">
        <v>1.3647400000000001</v>
      </c>
      <c r="P2" s="2">
        <v>1.4424300000000001E-10</v>
      </c>
      <c r="Q2" s="2">
        <f>-(P2-0.000000000014)*581</f>
        <v>-7.5671183000000005E-8</v>
      </c>
      <c r="R2" s="2">
        <f>Q2*$A$9/N2</f>
        <v>-1.4377524769999997E-2</v>
      </c>
      <c r="S2" s="1" t="s">
        <v>15</v>
      </c>
      <c r="T2" s="2">
        <v>1.0000000000000001E-5</v>
      </c>
      <c r="U2" s="2">
        <v>2.4429500000000002</v>
      </c>
      <c r="V2" s="2">
        <v>-6.5445900000000002E-10</v>
      </c>
      <c r="W2" s="2">
        <f>-(V2-0.000000000014)*587</f>
        <v>3.9238543299999999E-7</v>
      </c>
      <c r="X2" s="2">
        <f>W2*$A$9/T2</f>
        <v>7.4553232269999992E-2</v>
      </c>
      <c r="Y2" s="1" t="s">
        <v>17</v>
      </c>
      <c r="Z2" s="2">
        <v>1.0000000000000001E-5</v>
      </c>
      <c r="AA2" s="2">
        <v>2.4477099999999998</v>
      </c>
      <c r="AB2" s="2">
        <v>-4.7326099999999999E-10</v>
      </c>
      <c r="AC2" s="2">
        <f>-(AB2-0.000000000014)*587</f>
        <v>2.8602220699999998E-7</v>
      </c>
      <c r="AD2" s="2">
        <f>AC2*$A$9/Z2</f>
        <v>5.4344219329999985E-2</v>
      </c>
      <c r="AE2" s="1" t="s">
        <v>18</v>
      </c>
      <c r="AF2" s="2">
        <v>1.0000000000000001E-5</v>
      </c>
      <c r="AG2" s="2">
        <v>2.45261</v>
      </c>
      <c r="AH2" s="2">
        <v>-5.45979E-10</v>
      </c>
      <c r="AI2" s="2">
        <f>-(AH2-0.000000000014)*587</f>
        <v>3.2870767299999996E-7</v>
      </c>
      <c r="AJ2" s="2">
        <f>AI2*$A$9/AF2</f>
        <v>6.2454457869999987E-2</v>
      </c>
      <c r="AK2" s="1" t="s">
        <v>19</v>
      </c>
      <c r="AL2" s="2">
        <v>1.0000000000000001E-5</v>
      </c>
      <c r="AM2" s="2">
        <v>2.4485700000000001</v>
      </c>
      <c r="AN2" s="2">
        <v>-3.8146999999999999E-11</v>
      </c>
      <c r="AO2" s="2">
        <f>-(AN2-0.000000000014)*587</f>
        <v>3.0610288999999997E-8</v>
      </c>
      <c r="AP2" s="2">
        <f>AO2*$A$9/AL2</f>
        <v>5.8159549099999989E-3</v>
      </c>
      <c r="AR2" s="2"/>
      <c r="AS2" s="2"/>
      <c r="AT2" s="2"/>
      <c r="AU2" s="2"/>
      <c r="AV2" s="2"/>
    </row>
    <row r="3" spans="1:48" x14ac:dyDescent="0.25">
      <c r="A3" s="1" t="s">
        <v>1</v>
      </c>
      <c r="B3" s="2">
        <v>1.2239899999999999E-5</v>
      </c>
      <c r="C3" s="2">
        <v>2.3734299999999999</v>
      </c>
      <c r="D3" s="2">
        <v>-1.19925E-9</v>
      </c>
      <c r="E3" s="2">
        <f t="shared" ref="E3:E66" si="0">-(D3+0.00000000057)*581</f>
        <v>3.6559424999999999E-7</v>
      </c>
      <c r="F3" s="2">
        <f t="shared" ref="F3:F66" si="1">E3*$A$9/B3</f>
        <v>5.6751205075204862E-2</v>
      </c>
      <c r="G3" s="1" t="s">
        <v>1</v>
      </c>
      <c r="H3" s="2">
        <v>1.2239899999999999E-5</v>
      </c>
      <c r="I3" s="2">
        <v>2.4590999999999998</v>
      </c>
      <c r="J3" s="2">
        <v>-1.0168599999999999E-9</v>
      </c>
      <c r="K3" s="2">
        <f t="shared" ref="K3:K66" si="2">-(J3-0.000000000014)*581</f>
        <v>5.9892965999999991E-7</v>
      </c>
      <c r="L3" s="2">
        <f t="shared" ref="L3:L66" si="3">K3*$A$9/H3</f>
        <v>9.2971866927017366E-2</v>
      </c>
      <c r="M3" s="1" t="s">
        <v>1</v>
      </c>
      <c r="N3" s="2">
        <v>1.2239899999999999E-5</v>
      </c>
      <c r="O3" s="2">
        <v>1.4316599999999999</v>
      </c>
      <c r="P3" s="2">
        <v>-9.4413799999999999E-10</v>
      </c>
      <c r="Q3" s="2">
        <f t="shared" ref="Q3:Q66" si="4">-(P3-0.000000000014)*581</f>
        <v>5.5667817799999993E-7</v>
      </c>
      <c r="R3" s="2">
        <f t="shared" ref="R3:R66" si="5">Q3*$A$9/N3</f>
        <v>8.6413168261178605E-2</v>
      </c>
      <c r="S3" s="1" t="s">
        <v>1</v>
      </c>
      <c r="T3" s="2">
        <v>1.2239899999999999E-5</v>
      </c>
      <c r="U3" s="2">
        <v>2.4557799999999999</v>
      </c>
      <c r="V3" s="2">
        <v>-1.0168599999999999E-9</v>
      </c>
      <c r="W3" s="2">
        <f t="shared" ref="W3:W66" si="6">-(V3-0.000000000014)*587</f>
        <v>6.0511481999999991E-7</v>
      </c>
      <c r="X3" s="2">
        <f t="shared" ref="X3:X66" si="7">W3*$A$9/T3</f>
        <v>9.3931989477038194E-2</v>
      </c>
      <c r="Y3" s="1" t="s">
        <v>1</v>
      </c>
      <c r="Z3" s="2">
        <v>1.2239899999999999E-5</v>
      </c>
      <c r="AA3" s="2">
        <v>2.4576600000000002</v>
      </c>
      <c r="AB3" s="2">
        <v>-7.2717700000000004E-10</v>
      </c>
      <c r="AC3" s="2">
        <f t="shared" ref="AC3:AC66" si="8">-(AB3-0.000000000014)*587</f>
        <v>4.3507089899999997E-7</v>
      </c>
      <c r="AD3" s="2">
        <f t="shared" ref="AD3:AD66" si="9">AC3*$A$9/Z3</f>
        <v>6.7536067132901403E-2</v>
      </c>
      <c r="AE3" s="1" t="s">
        <v>1</v>
      </c>
      <c r="AF3" s="2">
        <v>1.2239899999999999E-5</v>
      </c>
      <c r="AG3" s="2">
        <v>2.4621300000000002</v>
      </c>
      <c r="AH3" s="2">
        <v>-1.0538099999999999E-9</v>
      </c>
      <c r="AI3" s="2">
        <f t="shared" ref="AI3:AI66" si="10">-(AH3-0.000000000014)*587</f>
        <v>6.2680446999999988E-7</v>
      </c>
      <c r="AJ3" s="2">
        <f t="shared" ref="AJ3:AJ66" si="11">AI3*$A$9/AF3</f>
        <v>9.7298874418908637E-2</v>
      </c>
      <c r="AK3" s="1" t="s">
        <v>1</v>
      </c>
      <c r="AL3" s="2">
        <v>1.2239899999999999E-5</v>
      </c>
      <c r="AM3" s="2">
        <v>2.4589599999999998</v>
      </c>
      <c r="AN3" s="2">
        <v>-6.5445900000000002E-10</v>
      </c>
      <c r="AO3" s="2">
        <f t="shared" ref="AO3:AO66" si="12">-(AN3-0.000000000014)*587</f>
        <v>3.9238543299999999E-7</v>
      </c>
      <c r="AP3" s="2">
        <f t="shared" ref="AP3:AP66" si="13">AO3*$A$9/AL3</f>
        <v>6.0910001119290187E-2</v>
      </c>
      <c r="AR3" s="2"/>
      <c r="AS3" s="2"/>
      <c r="AT3" s="2"/>
      <c r="AU3" s="2"/>
      <c r="AV3" s="2"/>
    </row>
    <row r="4" spans="1:48" x14ac:dyDescent="0.25">
      <c r="A4" s="1" t="s">
        <v>2</v>
      </c>
      <c r="B4" s="2">
        <v>1.49814E-5</v>
      </c>
      <c r="C4" s="2">
        <v>2.40733</v>
      </c>
      <c r="D4" s="2">
        <v>-3.6358800000000002E-10</v>
      </c>
      <c r="E4" s="2">
        <f t="shared" si="0"/>
        <v>-1.1992537199999998E-7</v>
      </c>
      <c r="F4" s="2"/>
      <c r="G4" s="1" t="s">
        <v>2</v>
      </c>
      <c r="H4" s="2">
        <v>1.49814E-5</v>
      </c>
      <c r="I4" s="2">
        <v>2.4680399999999998</v>
      </c>
      <c r="J4" s="2">
        <v>-9.8109199999999999E-10</v>
      </c>
      <c r="K4" s="2">
        <f t="shared" si="2"/>
        <v>5.7814845199999992E-7</v>
      </c>
      <c r="L4" s="2">
        <f t="shared" si="3"/>
        <v>7.3323057845061199E-2</v>
      </c>
      <c r="M4" s="1" t="s">
        <v>2</v>
      </c>
      <c r="N4" s="2">
        <v>1.49814E-5</v>
      </c>
      <c r="O4" s="2">
        <v>1.5027600000000001</v>
      </c>
      <c r="P4" s="2">
        <v>-7.2717700000000004E-10</v>
      </c>
      <c r="Q4" s="2">
        <f t="shared" si="4"/>
        <v>4.3062383700000002E-7</v>
      </c>
      <c r="R4" s="2">
        <f t="shared" si="5"/>
        <v>5.4613406644238853E-2</v>
      </c>
      <c r="S4" s="1" t="s">
        <v>2</v>
      </c>
      <c r="T4" s="2">
        <v>1.49814E-5</v>
      </c>
      <c r="U4" s="2">
        <v>2.4644400000000002</v>
      </c>
      <c r="V4" s="2">
        <v>-1.1622899999999999E-9</v>
      </c>
      <c r="W4" s="2">
        <f t="shared" si="6"/>
        <v>6.9048222999999991E-7</v>
      </c>
      <c r="X4" s="2">
        <f t="shared" si="7"/>
        <v>8.7569668856048152E-2</v>
      </c>
      <c r="Y4" s="1" t="s">
        <v>2</v>
      </c>
      <c r="Z4" s="2">
        <v>1.49814E-5</v>
      </c>
      <c r="AA4" s="2">
        <v>2.46862</v>
      </c>
      <c r="AB4" s="2">
        <v>-7.6293900000000005E-10</v>
      </c>
      <c r="AC4" s="2">
        <f t="shared" si="8"/>
        <v>4.5606319300000001E-7</v>
      </c>
      <c r="AD4" s="2">
        <f t="shared" si="9"/>
        <v>5.7839725706542777E-2</v>
      </c>
      <c r="AE4" s="1" t="s">
        <v>2</v>
      </c>
      <c r="AF4" s="2">
        <v>1.49814E-5</v>
      </c>
      <c r="AG4" s="2">
        <v>2.4720800000000001</v>
      </c>
      <c r="AH4" s="2">
        <v>-1.1622899999999999E-9</v>
      </c>
      <c r="AI4" s="2">
        <f t="shared" si="10"/>
        <v>6.9048222999999991E-7</v>
      </c>
      <c r="AJ4" s="2">
        <f t="shared" si="11"/>
        <v>8.7569668856048152E-2</v>
      </c>
      <c r="AK4" s="1" t="s">
        <v>2</v>
      </c>
      <c r="AL4" s="2">
        <v>1.49814E-5</v>
      </c>
      <c r="AM4" s="2">
        <v>2.4699200000000001</v>
      </c>
      <c r="AN4" s="2">
        <v>-1.1622899999999999E-9</v>
      </c>
      <c r="AO4" s="2">
        <f t="shared" si="12"/>
        <v>6.9048222999999991E-7</v>
      </c>
      <c r="AP4" s="2">
        <f t="shared" si="13"/>
        <v>8.7569668856048152E-2</v>
      </c>
      <c r="AR4" s="2"/>
      <c r="AS4" s="2"/>
      <c r="AT4" s="2"/>
      <c r="AU4" s="2"/>
      <c r="AV4" s="2"/>
    </row>
    <row r="5" spans="1:48" x14ac:dyDescent="0.25">
      <c r="B5" s="2">
        <v>1.8337000000000001E-5</v>
      </c>
      <c r="C5" s="2">
        <v>2.4331399999999999</v>
      </c>
      <c r="D5" s="2">
        <v>-5.8174100000000001E-10</v>
      </c>
      <c r="E5" s="2">
        <f t="shared" si="0"/>
        <v>6.8215210000000068E-9</v>
      </c>
      <c r="F5" s="2">
        <f t="shared" si="1"/>
        <v>7.0681626765556045E-4</v>
      </c>
      <c r="H5" s="2">
        <v>1.8337000000000001E-5</v>
      </c>
      <c r="I5" s="2">
        <v>2.47742</v>
      </c>
      <c r="J5" s="2">
        <v>-1.52469E-9</v>
      </c>
      <c r="K5" s="2">
        <f t="shared" si="2"/>
        <v>8.9397889000000001E-7</v>
      </c>
      <c r="L5" s="2">
        <f t="shared" si="3"/>
        <v>9.2630195288215075E-2</v>
      </c>
      <c r="N5" s="2">
        <v>1.8337000000000001E-5</v>
      </c>
      <c r="O5" s="2">
        <v>1.57847</v>
      </c>
      <c r="P5" s="2">
        <v>-8.3565699999999996E-10</v>
      </c>
      <c r="Q5" s="2">
        <f t="shared" si="4"/>
        <v>4.9365071699999998E-7</v>
      </c>
      <c r="R5" s="2">
        <f t="shared" si="5"/>
        <v>5.1149935229317767E-2</v>
      </c>
      <c r="T5" s="2">
        <v>1.8337000000000001E-5</v>
      </c>
      <c r="U5" s="2">
        <v>2.4748199999999998</v>
      </c>
      <c r="V5" s="2">
        <v>-1.12653E-9</v>
      </c>
      <c r="W5" s="2">
        <f t="shared" si="6"/>
        <v>6.6949110999999995E-7</v>
      </c>
      <c r="X5" s="2">
        <f t="shared" si="7"/>
        <v>6.936975017723726E-2</v>
      </c>
      <c r="Z5" s="2">
        <v>1.8337000000000001E-5</v>
      </c>
      <c r="AA5" s="2">
        <v>2.4769800000000002</v>
      </c>
      <c r="AB5" s="2">
        <v>-1.3434900000000001E-9</v>
      </c>
      <c r="AC5" s="2">
        <f t="shared" si="8"/>
        <v>7.9684663E-7</v>
      </c>
      <c r="AD5" s="2">
        <f t="shared" si="9"/>
        <v>8.2565773954300051E-2</v>
      </c>
      <c r="AF5" s="2">
        <v>1.8337000000000001E-5</v>
      </c>
      <c r="AG5" s="2">
        <v>2.4807399999999999</v>
      </c>
      <c r="AH5" s="2">
        <v>-7.6293900000000005E-10</v>
      </c>
      <c r="AI5" s="2">
        <f t="shared" si="10"/>
        <v>4.5606319300000001E-7</v>
      </c>
      <c r="AJ5" s="2">
        <f t="shared" si="11"/>
        <v>4.7255279854938104E-2</v>
      </c>
      <c r="AL5" s="2">
        <v>1.8337000000000001E-5</v>
      </c>
      <c r="AM5" s="2">
        <v>2.4785699999999999</v>
      </c>
      <c r="AN5" s="2">
        <v>-1.38044E-9</v>
      </c>
      <c r="AO5" s="2">
        <f t="shared" si="12"/>
        <v>8.1853627999999997E-7</v>
      </c>
      <c r="AP5" s="2">
        <f t="shared" si="13"/>
        <v>8.4813160931450055E-2</v>
      </c>
      <c r="AR5" s="2"/>
      <c r="AS5" s="2"/>
      <c r="AT5" s="2"/>
      <c r="AU5" s="2"/>
      <c r="AV5" s="2"/>
    </row>
    <row r="6" spans="1:48" x14ac:dyDescent="0.25">
      <c r="A6" s="1" t="s">
        <v>12</v>
      </c>
      <c r="B6" s="2">
        <v>2.2444200000000001E-5</v>
      </c>
      <c r="C6" s="2">
        <v>2.4513099999999999</v>
      </c>
      <c r="D6" s="2">
        <v>-7.2717700000000004E-10</v>
      </c>
      <c r="E6" s="2">
        <f t="shared" si="0"/>
        <v>9.1319837000000031E-8</v>
      </c>
      <c r="F6" s="2">
        <f t="shared" si="1"/>
        <v>7.7306248518548238E-3</v>
      </c>
      <c r="G6" s="1" t="s">
        <v>12</v>
      </c>
      <c r="H6" s="2">
        <v>2.2444200000000001E-5</v>
      </c>
      <c r="I6" s="2">
        <v>2.4867900000000001</v>
      </c>
      <c r="J6" s="2">
        <v>-1.7070800000000001E-9</v>
      </c>
      <c r="K6" s="2">
        <f t="shared" si="2"/>
        <v>9.9994748000000002E-7</v>
      </c>
      <c r="L6" s="2">
        <f t="shared" si="3"/>
        <v>8.4649941276588148E-2</v>
      </c>
      <c r="M6" s="1" t="s">
        <v>12</v>
      </c>
      <c r="N6" s="2">
        <v>2.2444200000000001E-5</v>
      </c>
      <c r="O6" s="2">
        <v>1.6563600000000001</v>
      </c>
      <c r="P6" s="2">
        <v>-3.2782600000000001E-10</v>
      </c>
      <c r="Q6" s="2">
        <f t="shared" si="4"/>
        <v>1.98600906E-7</v>
      </c>
      <c r="R6" s="2">
        <f t="shared" si="5"/>
        <v>1.6812438019621994E-2</v>
      </c>
      <c r="S6" s="1" t="s">
        <v>16</v>
      </c>
      <c r="T6" s="2">
        <v>2.2444200000000001E-5</v>
      </c>
      <c r="U6" s="2">
        <v>2.4840499999999999</v>
      </c>
      <c r="V6" s="2">
        <v>-1.2350100000000001E-9</v>
      </c>
      <c r="W6" s="2">
        <f t="shared" si="6"/>
        <v>7.3316886999999997E-7</v>
      </c>
      <c r="X6" s="2">
        <f t="shared" si="7"/>
        <v>6.2065961495620235E-2</v>
      </c>
      <c r="Y6" s="1" t="s">
        <v>16</v>
      </c>
      <c r="Z6" s="2">
        <v>2.2444200000000001E-5</v>
      </c>
      <c r="AA6" s="2">
        <v>2.4863599999999999</v>
      </c>
      <c r="AB6" s="2">
        <v>-1.41621E-9</v>
      </c>
      <c r="AC6" s="2">
        <f t="shared" si="8"/>
        <v>8.3953326999999995E-7</v>
      </c>
      <c r="AD6" s="2">
        <f t="shared" si="9"/>
        <v>7.1070174610812581E-2</v>
      </c>
      <c r="AE6" s="1" t="s">
        <v>16</v>
      </c>
      <c r="AF6" s="2">
        <v>2.2444200000000001E-5</v>
      </c>
      <c r="AG6" s="2">
        <v>2.4902500000000001</v>
      </c>
      <c r="AH6" s="2">
        <v>-1.6343599999999999E-9</v>
      </c>
      <c r="AI6" s="2">
        <f t="shared" si="10"/>
        <v>9.6758732000000002E-7</v>
      </c>
      <c r="AJ6" s="2">
        <f t="shared" si="11"/>
        <v>8.1910511758048837E-2</v>
      </c>
      <c r="AK6" s="1" t="s">
        <v>16</v>
      </c>
      <c r="AL6" s="2">
        <v>2.2444200000000001E-5</v>
      </c>
      <c r="AM6" s="2">
        <v>2.4876499999999999</v>
      </c>
      <c r="AN6" s="2">
        <v>-1.2707699999999999E-9</v>
      </c>
      <c r="AO6" s="2">
        <f t="shared" si="12"/>
        <v>7.5415998999999994E-7</v>
      </c>
      <c r="AP6" s="2">
        <f t="shared" si="13"/>
        <v>6.3842951898486017E-2</v>
      </c>
      <c r="AR6" s="2"/>
      <c r="AS6" s="2"/>
      <c r="AT6" s="2"/>
      <c r="AU6" s="2"/>
      <c r="AV6" s="2"/>
    </row>
    <row r="7" spans="1:48" x14ac:dyDescent="0.25">
      <c r="A7" s="1">
        <v>581</v>
      </c>
      <c r="B7" s="2">
        <v>2.7471399999999999E-5</v>
      </c>
      <c r="C7" s="2">
        <v>2.4679000000000002</v>
      </c>
      <c r="D7" s="2">
        <v>-8.7261199999999996E-10</v>
      </c>
      <c r="E7" s="2">
        <f t="shared" si="0"/>
        <v>1.7581757199999998E-7</v>
      </c>
      <c r="F7" s="2">
        <f t="shared" si="1"/>
        <v>1.2160042327657127E-2</v>
      </c>
      <c r="G7" s="1">
        <v>581</v>
      </c>
      <c r="H7" s="2">
        <v>2.7471399999999999E-5</v>
      </c>
      <c r="I7" s="2">
        <v>2.4958800000000001</v>
      </c>
      <c r="J7" s="2">
        <v>-1.7428399999999999E-9</v>
      </c>
      <c r="K7" s="2">
        <f t="shared" si="2"/>
        <v>1.02072404E-6</v>
      </c>
      <c r="L7" s="2">
        <f t="shared" si="3"/>
        <v>7.0596171873293673E-2</v>
      </c>
      <c r="M7" s="1">
        <v>581</v>
      </c>
      <c r="N7" s="2">
        <v>2.7471399999999999E-5</v>
      </c>
      <c r="O7" s="2">
        <v>1.7377</v>
      </c>
      <c r="P7" s="2">
        <v>-5.8174100000000001E-10</v>
      </c>
      <c r="Q7" s="2">
        <f t="shared" si="4"/>
        <v>3.4612552099999999E-7</v>
      </c>
      <c r="R7" s="2">
        <f t="shared" si="5"/>
        <v>2.3939023489884022E-2</v>
      </c>
      <c r="S7" s="1">
        <v>587</v>
      </c>
      <c r="T7" s="2">
        <v>2.7471399999999999E-5</v>
      </c>
      <c r="U7" s="2">
        <v>2.4951599999999998</v>
      </c>
      <c r="V7" s="2">
        <v>-1.7797899999999999E-9</v>
      </c>
      <c r="W7" s="2">
        <f t="shared" si="6"/>
        <v>1.05295473E-6</v>
      </c>
      <c r="X7" s="2">
        <f t="shared" si="7"/>
        <v>7.2825337878666546E-2</v>
      </c>
      <c r="Y7" s="1">
        <v>587</v>
      </c>
      <c r="Z7" s="2">
        <v>2.7471399999999999E-5</v>
      </c>
      <c r="AA7" s="2">
        <v>2.49559</v>
      </c>
      <c r="AB7" s="2">
        <v>-1.7797899999999999E-9</v>
      </c>
      <c r="AC7" s="2">
        <f t="shared" si="8"/>
        <v>1.05295473E-6</v>
      </c>
      <c r="AD7" s="2">
        <f t="shared" si="9"/>
        <v>7.2825337878666546E-2</v>
      </c>
      <c r="AE7" s="1">
        <v>587</v>
      </c>
      <c r="AF7" s="2">
        <v>2.7471399999999999E-5</v>
      </c>
      <c r="AG7" s="2">
        <v>2.49891</v>
      </c>
      <c r="AH7" s="2">
        <v>-1.52469E-9</v>
      </c>
      <c r="AI7" s="2">
        <f t="shared" si="10"/>
        <v>9.0321102999999998E-7</v>
      </c>
      <c r="AJ7" s="2">
        <f t="shared" si="11"/>
        <v>6.2468638547725996E-2</v>
      </c>
      <c r="AK7" s="1">
        <v>587</v>
      </c>
      <c r="AL7" s="2">
        <v>2.7471399999999999E-5</v>
      </c>
      <c r="AM7" s="2">
        <v>2.49804</v>
      </c>
      <c r="AN7" s="2">
        <v>-1.99676E-9</v>
      </c>
      <c r="AO7" s="2">
        <f t="shared" si="12"/>
        <v>1.1803161200000002E-6</v>
      </c>
      <c r="AP7" s="2">
        <f t="shared" si="13"/>
        <v>8.1634013119098417E-2</v>
      </c>
      <c r="AR7" s="2"/>
      <c r="AS7" s="2"/>
      <c r="AT7" s="2"/>
      <c r="AU7" s="2"/>
      <c r="AV7" s="2"/>
    </row>
    <row r="8" spans="1:48" x14ac:dyDescent="0.25">
      <c r="A8" s="1" t="s">
        <v>36</v>
      </c>
      <c r="B8" s="2">
        <v>3.3624600000000003E-5</v>
      </c>
      <c r="C8" s="2">
        <v>2.4827499999999998</v>
      </c>
      <c r="D8" s="2">
        <v>-1.45316E-9</v>
      </c>
      <c r="E8" s="2">
        <f t="shared" si="0"/>
        <v>5.1311595999999999E-7</v>
      </c>
      <c r="F8" s="2">
        <f t="shared" si="1"/>
        <v>2.8994257894517702E-2</v>
      </c>
      <c r="H8" s="2">
        <v>3.3624600000000003E-5</v>
      </c>
      <c r="I8" s="2">
        <v>2.5045299999999999</v>
      </c>
      <c r="J8" s="2">
        <v>-1.9609899999999999E-9</v>
      </c>
      <c r="K8" s="2">
        <f t="shared" si="2"/>
        <v>1.1474691900000001E-6</v>
      </c>
      <c r="L8" s="2">
        <f t="shared" si="3"/>
        <v>6.4839179083171244E-2</v>
      </c>
      <c r="N8" s="2">
        <v>3.3624600000000003E-5</v>
      </c>
      <c r="O8" s="2">
        <v>1.82351</v>
      </c>
      <c r="P8" s="2">
        <v>-7.9989400000000005E-10</v>
      </c>
      <c r="Q8" s="2">
        <f t="shared" si="4"/>
        <v>4.7287241399999999E-7</v>
      </c>
      <c r="R8" s="2">
        <f t="shared" si="5"/>
        <v>2.6720246087685799E-2</v>
      </c>
      <c r="T8" s="2">
        <v>3.3624600000000003E-5</v>
      </c>
      <c r="U8" s="2">
        <v>2.5043899999999999</v>
      </c>
      <c r="V8" s="2">
        <v>-2.14219E-9</v>
      </c>
      <c r="W8" s="2">
        <f t="shared" si="6"/>
        <v>1.2656835300000002E-6</v>
      </c>
      <c r="X8" s="2">
        <f t="shared" si="7"/>
        <v>7.1519027943826849E-2</v>
      </c>
      <c r="Z8" s="2">
        <v>3.3624600000000003E-5</v>
      </c>
      <c r="AA8" s="2">
        <v>2.50583</v>
      </c>
      <c r="AB8" s="2">
        <v>-2.14219E-9</v>
      </c>
      <c r="AC8" s="2">
        <f t="shared" si="8"/>
        <v>1.2656835300000002E-6</v>
      </c>
      <c r="AD8" s="2">
        <f t="shared" si="9"/>
        <v>7.1519027943826849E-2</v>
      </c>
      <c r="AF8" s="2">
        <v>3.3624600000000003E-5</v>
      </c>
      <c r="AG8" s="2">
        <v>2.5075599999999998</v>
      </c>
      <c r="AH8" s="2">
        <v>-2.2149100000000002E-9</v>
      </c>
      <c r="AI8" s="2">
        <f t="shared" si="10"/>
        <v>1.3083701700000003E-6</v>
      </c>
      <c r="AJ8" s="2">
        <f t="shared" si="11"/>
        <v>7.3931089827090887E-2</v>
      </c>
      <c r="AL8" s="2">
        <v>3.3624600000000003E-5</v>
      </c>
      <c r="AM8" s="2">
        <v>2.5065499999999998</v>
      </c>
      <c r="AN8" s="2">
        <v>-1.9609899999999999E-9</v>
      </c>
      <c r="AO8" s="2">
        <f t="shared" si="12"/>
        <v>1.15931913E-6</v>
      </c>
      <c r="AP8" s="2">
        <f t="shared" si="13"/>
        <v>6.5508774736353734E-2</v>
      </c>
      <c r="AR8" s="2"/>
      <c r="AS8" s="2"/>
      <c r="AT8" s="2"/>
      <c r="AU8" s="2"/>
      <c r="AV8" s="2"/>
    </row>
    <row r="9" spans="1:48" x14ac:dyDescent="0.25">
      <c r="A9" s="1">
        <v>1.9</v>
      </c>
      <c r="B9" s="2">
        <v>4.1155999999999997E-5</v>
      </c>
      <c r="C9" s="2">
        <v>2.4951599999999998</v>
      </c>
      <c r="D9" s="2">
        <v>-1.5974000000000001E-9</v>
      </c>
      <c r="E9" s="2">
        <f t="shared" si="0"/>
        <v>5.9691940000000002E-7</v>
      </c>
      <c r="F9" s="2">
        <f t="shared" si="1"/>
        <v>2.7557266498201966E-2</v>
      </c>
      <c r="H9" s="2">
        <v>4.1155999999999997E-5</v>
      </c>
      <c r="I9" s="2">
        <v>2.5134699999999999</v>
      </c>
      <c r="J9" s="2">
        <v>-2.6857900000000001E-9</v>
      </c>
      <c r="K9" s="2">
        <f t="shared" si="2"/>
        <v>1.5685779900000001E-6</v>
      </c>
      <c r="L9" s="2">
        <f t="shared" si="3"/>
        <v>7.2414670546214407E-2</v>
      </c>
      <c r="N9" s="2">
        <v>4.1155999999999997E-5</v>
      </c>
      <c r="O9" s="2">
        <v>1.91452</v>
      </c>
      <c r="P9" s="2">
        <v>-8.3565699999999996E-10</v>
      </c>
      <c r="Q9" s="2">
        <f t="shared" si="4"/>
        <v>4.9365071699999998E-7</v>
      </c>
      <c r="R9" s="2">
        <f t="shared" si="5"/>
        <v>2.2789784291476333E-2</v>
      </c>
      <c r="T9" s="2">
        <v>4.1155999999999997E-5</v>
      </c>
      <c r="U9" s="2">
        <v>2.51376</v>
      </c>
      <c r="V9" s="2">
        <v>-2.4318700000000002E-9</v>
      </c>
      <c r="W9" s="2">
        <f t="shared" si="6"/>
        <v>1.4357256900000003E-6</v>
      </c>
      <c r="X9" s="2">
        <f t="shared" si="7"/>
        <v>6.6281436752842857E-2</v>
      </c>
      <c r="Z9" s="2">
        <v>4.1155999999999997E-5</v>
      </c>
      <c r="AA9" s="2">
        <v>2.51492</v>
      </c>
      <c r="AB9" s="2">
        <v>-2.2876299999999999E-9</v>
      </c>
      <c r="AC9" s="2">
        <f t="shared" si="8"/>
        <v>1.3510568100000001E-6</v>
      </c>
      <c r="AD9" s="2">
        <f t="shared" si="9"/>
        <v>6.2372629482942962E-2</v>
      </c>
      <c r="AF9" s="2">
        <v>4.1155999999999997E-5</v>
      </c>
      <c r="AG9" s="2">
        <v>2.51722</v>
      </c>
      <c r="AH9" s="2">
        <v>-2.4318700000000002E-9</v>
      </c>
      <c r="AI9" s="2">
        <f t="shared" si="10"/>
        <v>1.4357256900000003E-6</v>
      </c>
      <c r="AJ9" s="2">
        <f t="shared" si="11"/>
        <v>6.6281436752842857E-2</v>
      </c>
      <c r="AL9" s="2">
        <v>4.1155999999999997E-5</v>
      </c>
      <c r="AM9" s="2">
        <v>2.5146199999999999</v>
      </c>
      <c r="AN9" s="2">
        <v>-2.14219E-9</v>
      </c>
      <c r="AO9" s="2">
        <f t="shared" si="12"/>
        <v>1.2656835300000002E-6</v>
      </c>
      <c r="AP9" s="2">
        <f t="shared" si="13"/>
        <v>5.8431303017785999E-2</v>
      </c>
      <c r="AR9" s="2"/>
      <c r="AS9" s="2"/>
      <c r="AT9" s="2"/>
      <c r="AU9" s="2"/>
      <c r="AV9" s="2"/>
    </row>
    <row r="10" spans="1:48" x14ac:dyDescent="0.25">
      <c r="B10" s="2">
        <v>5.0374300000000003E-5</v>
      </c>
      <c r="C10" s="2">
        <v>2.50813</v>
      </c>
      <c r="D10" s="2">
        <v>-2.1779499999999999E-9</v>
      </c>
      <c r="E10" s="2">
        <f t="shared" si="0"/>
        <v>9.3421895000000001E-7</v>
      </c>
      <c r="F10" s="2">
        <f t="shared" si="1"/>
        <v>3.5236539366303846E-2</v>
      </c>
      <c r="H10" s="2">
        <v>5.0374300000000003E-5</v>
      </c>
      <c r="I10" s="2">
        <v>2.5241500000000001</v>
      </c>
      <c r="J10" s="2">
        <v>-3.0493700000000002E-9</v>
      </c>
      <c r="K10" s="2">
        <f t="shared" si="2"/>
        <v>1.7798179700000003E-6</v>
      </c>
      <c r="L10" s="2">
        <f t="shared" si="3"/>
        <v>6.7130543610531571E-2</v>
      </c>
      <c r="N10" s="2">
        <v>5.0374300000000003E-5</v>
      </c>
      <c r="O10" s="2">
        <v>2.01288</v>
      </c>
      <c r="P10" s="2">
        <v>-6.9022200000000004E-10</v>
      </c>
      <c r="Q10" s="2">
        <f t="shared" si="4"/>
        <v>4.09152982E-7</v>
      </c>
      <c r="R10" s="2">
        <f t="shared" si="5"/>
        <v>1.5432287213916618E-2</v>
      </c>
      <c r="T10" s="2">
        <v>5.0374300000000003E-5</v>
      </c>
      <c r="U10" s="2">
        <v>2.5241500000000001</v>
      </c>
      <c r="V10" s="2">
        <v>-2.9766599999999999E-9</v>
      </c>
      <c r="W10" s="2">
        <f t="shared" si="6"/>
        <v>1.7555174200000001E-6</v>
      </c>
      <c r="X10" s="2">
        <f t="shared" si="7"/>
        <v>6.621398407521295E-2</v>
      </c>
      <c r="Z10" s="2">
        <v>5.0374300000000003E-5</v>
      </c>
      <c r="AA10" s="2">
        <v>2.5226999999999999</v>
      </c>
      <c r="AB10" s="2">
        <v>-2.9039399999999998E-9</v>
      </c>
      <c r="AC10" s="2">
        <f t="shared" si="8"/>
        <v>1.71283078E-6</v>
      </c>
      <c r="AD10" s="2">
        <f t="shared" si="9"/>
        <v>6.4603944511387748E-2</v>
      </c>
      <c r="AF10" s="2">
        <v>5.0374300000000003E-5</v>
      </c>
      <c r="AG10" s="2">
        <v>2.5253000000000001</v>
      </c>
      <c r="AH10" s="2">
        <v>-3.08514E-9</v>
      </c>
      <c r="AI10" s="2">
        <f t="shared" si="10"/>
        <v>1.81919518E-6</v>
      </c>
      <c r="AJ10" s="2">
        <f t="shared" si="11"/>
        <v>6.8615759266133711E-2</v>
      </c>
      <c r="AL10" s="2">
        <v>5.0374300000000003E-5</v>
      </c>
      <c r="AM10" s="2">
        <v>2.52515</v>
      </c>
      <c r="AN10" s="2">
        <v>-3.2305699999999999E-9</v>
      </c>
      <c r="AO10" s="2">
        <f t="shared" si="12"/>
        <v>1.90456259E-6</v>
      </c>
      <c r="AP10" s="2">
        <f t="shared" si="13"/>
        <v>7.1835616991203846E-2</v>
      </c>
      <c r="AR10" s="2"/>
      <c r="AS10" s="2"/>
      <c r="AT10" s="2"/>
      <c r="AU10" s="2"/>
      <c r="AV10" s="2"/>
    </row>
    <row r="11" spans="1:48" x14ac:dyDescent="0.25">
      <c r="B11" s="2">
        <v>6.1657399999999997E-5</v>
      </c>
      <c r="C11" s="2">
        <v>2.5198200000000002</v>
      </c>
      <c r="D11" s="2">
        <v>-3.0124199999999998E-9</v>
      </c>
      <c r="E11" s="2">
        <f t="shared" si="0"/>
        <v>1.41904602E-6</v>
      </c>
      <c r="F11" s="2">
        <f t="shared" si="1"/>
        <v>4.3728529552008351E-2</v>
      </c>
      <c r="H11" s="2">
        <v>6.1657399999999997E-5</v>
      </c>
      <c r="I11" s="2">
        <v>2.5327999999999999</v>
      </c>
      <c r="J11" s="2">
        <v>-3.5214400000000002E-9</v>
      </c>
      <c r="K11" s="2">
        <f t="shared" si="2"/>
        <v>2.0540906400000003E-6</v>
      </c>
      <c r="L11" s="2">
        <f t="shared" si="3"/>
        <v>6.329770986126565E-2</v>
      </c>
      <c r="N11" s="2">
        <v>6.1657399999999997E-5</v>
      </c>
      <c r="O11" s="2">
        <v>2.11585</v>
      </c>
      <c r="P11" s="2">
        <v>-6.5445900000000002E-10</v>
      </c>
      <c r="Q11" s="2">
        <f t="shared" si="4"/>
        <v>3.8837467900000001E-7</v>
      </c>
      <c r="R11" s="2">
        <f t="shared" si="5"/>
        <v>1.1967937183533525E-2</v>
      </c>
      <c r="T11" s="2">
        <v>6.1657399999999997E-5</v>
      </c>
      <c r="U11" s="2">
        <v>2.5339499999999999</v>
      </c>
      <c r="V11" s="2">
        <v>-3.66569E-9</v>
      </c>
      <c r="W11" s="2">
        <f t="shared" si="6"/>
        <v>2.1599780300000002E-6</v>
      </c>
      <c r="X11" s="2">
        <f t="shared" si="7"/>
        <v>6.6560676528689189E-2</v>
      </c>
      <c r="Z11" s="2">
        <v>6.1657399999999997E-5</v>
      </c>
      <c r="AA11" s="2">
        <v>2.53294</v>
      </c>
      <c r="AB11" s="2">
        <v>-3.5214400000000002E-9</v>
      </c>
      <c r="AC11" s="2">
        <f t="shared" si="8"/>
        <v>2.0753032800000003E-6</v>
      </c>
      <c r="AD11" s="2">
        <f t="shared" si="9"/>
        <v>6.3951386727302814E-2</v>
      </c>
      <c r="AF11" s="2">
        <v>6.1657399999999997E-5</v>
      </c>
      <c r="AG11" s="2">
        <v>2.5349599999999999</v>
      </c>
      <c r="AH11" s="2">
        <v>-3.9923199999999997E-9</v>
      </c>
      <c r="AI11" s="2">
        <f t="shared" si="10"/>
        <v>2.35170984E-6</v>
      </c>
      <c r="AJ11" s="2">
        <f t="shared" si="11"/>
        <v>7.2468976894906362E-2</v>
      </c>
      <c r="AL11" s="2">
        <v>6.1657399999999997E-5</v>
      </c>
      <c r="AM11" s="2">
        <v>2.53424</v>
      </c>
      <c r="AN11" s="2">
        <v>-3.5214400000000002E-9</v>
      </c>
      <c r="AO11" s="2">
        <f t="shared" si="12"/>
        <v>2.0753032800000003E-6</v>
      </c>
      <c r="AP11" s="2">
        <f t="shared" si="13"/>
        <v>6.3951386727302814E-2</v>
      </c>
      <c r="AR11" s="2"/>
      <c r="AS11" s="2"/>
      <c r="AT11" s="2"/>
      <c r="AU11" s="2"/>
      <c r="AV11" s="2"/>
    </row>
    <row r="12" spans="1:48" x14ac:dyDescent="0.25">
      <c r="B12" s="2">
        <v>7.5467699999999996E-5</v>
      </c>
      <c r="C12" s="2">
        <v>2.53193</v>
      </c>
      <c r="D12" s="2">
        <v>-3.9196000000000004E-9</v>
      </c>
      <c r="E12" s="2">
        <f t="shared" si="0"/>
        <v>1.9461176000000002E-6</v>
      </c>
      <c r="F12" s="2">
        <f t="shared" si="1"/>
        <v>4.8996106148723233E-2</v>
      </c>
      <c r="H12" s="2">
        <v>7.5467699999999996E-5</v>
      </c>
      <c r="I12" s="2">
        <v>2.5417399999999999</v>
      </c>
      <c r="J12" s="2">
        <v>-4.5371099999999999E-9</v>
      </c>
      <c r="K12" s="2">
        <f t="shared" si="2"/>
        <v>2.64419491E-6</v>
      </c>
      <c r="L12" s="2">
        <f t="shared" si="3"/>
        <v>6.6571133465045312E-2</v>
      </c>
      <c r="N12" s="2">
        <v>7.5467699999999996E-5</v>
      </c>
      <c r="O12" s="2">
        <v>2.22315</v>
      </c>
      <c r="P12" s="2">
        <v>-5.09024E-10</v>
      </c>
      <c r="Q12" s="2">
        <f t="shared" si="4"/>
        <v>3.0387694399999997E-7</v>
      </c>
      <c r="R12" s="2">
        <f t="shared" si="5"/>
        <v>7.65050735082691E-3</v>
      </c>
      <c r="T12" s="2">
        <v>7.5467699999999996E-5</v>
      </c>
      <c r="U12" s="2">
        <v>2.5424600000000002</v>
      </c>
      <c r="V12" s="2">
        <v>-4.5728699999999997E-9</v>
      </c>
      <c r="W12" s="2">
        <f t="shared" si="6"/>
        <v>2.69249269E-6</v>
      </c>
      <c r="X12" s="2">
        <f t="shared" si="7"/>
        <v>6.7787094492080716E-2</v>
      </c>
      <c r="Z12" s="2">
        <v>7.5467699999999996E-5</v>
      </c>
      <c r="AA12" s="2">
        <v>2.5424600000000002</v>
      </c>
      <c r="AB12" s="2">
        <v>-4.6825400000000003E-9</v>
      </c>
      <c r="AC12" s="2">
        <f t="shared" si="8"/>
        <v>2.7568689800000004E-6</v>
      </c>
      <c r="AD12" s="2">
        <f t="shared" si="9"/>
        <v>6.9407853452536653E-2</v>
      </c>
      <c r="AF12" s="2">
        <v>7.5467699999999996E-5</v>
      </c>
      <c r="AG12" s="2">
        <v>2.5438999999999998</v>
      </c>
      <c r="AH12" s="2">
        <v>-4.5371099999999999E-9</v>
      </c>
      <c r="AI12" s="2">
        <f t="shared" si="10"/>
        <v>2.6715015700000001E-6</v>
      </c>
      <c r="AJ12" s="2">
        <f t="shared" si="11"/>
        <v>6.7258615049882273E-2</v>
      </c>
      <c r="AL12" s="2">
        <v>7.5467699999999996E-5</v>
      </c>
      <c r="AM12" s="2">
        <v>2.54318</v>
      </c>
      <c r="AN12" s="2">
        <v>-5.0806999999999996E-9</v>
      </c>
      <c r="AO12" s="2">
        <f t="shared" si="12"/>
        <v>2.9905888999999998E-6</v>
      </c>
      <c r="AP12" s="2">
        <f t="shared" si="13"/>
        <v>7.529206415459859E-2</v>
      </c>
      <c r="AR12" s="2"/>
      <c r="AS12" s="2"/>
      <c r="AT12" s="2"/>
      <c r="AU12" s="2"/>
      <c r="AV12" s="2"/>
    </row>
    <row r="13" spans="1:48" x14ac:dyDescent="0.25">
      <c r="B13" s="2">
        <v>9.2371400000000001E-5</v>
      </c>
      <c r="C13" s="2">
        <v>2.5428999999999999</v>
      </c>
      <c r="D13" s="2">
        <v>-4.7910200000000003E-9</v>
      </c>
      <c r="E13" s="2">
        <f t="shared" si="0"/>
        <v>2.4524126200000001E-6</v>
      </c>
      <c r="F13" s="2">
        <f t="shared" si="1"/>
        <v>5.0444011652957511E-2</v>
      </c>
      <c r="H13" s="2">
        <v>9.2371400000000001E-5</v>
      </c>
      <c r="I13" s="2">
        <v>2.5519799999999999</v>
      </c>
      <c r="J13" s="2">
        <v>-5.8066800000000001E-9</v>
      </c>
      <c r="K13" s="2">
        <f t="shared" si="2"/>
        <v>3.38181508E-6</v>
      </c>
      <c r="L13" s="2">
        <f t="shared" si="3"/>
        <v>6.9561018367156932E-2</v>
      </c>
      <c r="N13" s="2">
        <v>9.2371400000000001E-5</v>
      </c>
      <c r="O13" s="2">
        <v>2.3366500000000001</v>
      </c>
      <c r="P13" s="2">
        <v>-6.5445900000000002E-10</v>
      </c>
      <c r="Q13" s="2">
        <f t="shared" si="4"/>
        <v>3.8837467900000001E-7</v>
      </c>
      <c r="R13" s="2">
        <f t="shared" si="5"/>
        <v>7.9885320575416204E-3</v>
      </c>
      <c r="T13" s="2">
        <v>9.2371400000000001E-5</v>
      </c>
      <c r="U13" s="2">
        <v>2.55227</v>
      </c>
      <c r="V13" s="2">
        <v>-5.8424499999999998E-9</v>
      </c>
      <c r="W13" s="2">
        <f t="shared" si="6"/>
        <v>3.4377361500000002E-6</v>
      </c>
      <c r="X13" s="2">
        <f t="shared" si="7"/>
        <v>7.0711266528384331E-2</v>
      </c>
      <c r="Z13" s="2">
        <v>9.2371400000000001E-5</v>
      </c>
      <c r="AA13" s="2">
        <v>2.5525600000000002</v>
      </c>
      <c r="AB13" s="2">
        <v>-5.8794000000000002E-9</v>
      </c>
      <c r="AC13" s="2">
        <f t="shared" si="8"/>
        <v>3.4594258000000003E-6</v>
      </c>
      <c r="AD13" s="2">
        <f t="shared" si="9"/>
        <v>7.1157403915064615E-2</v>
      </c>
      <c r="AF13" s="2">
        <v>9.2371400000000001E-5</v>
      </c>
      <c r="AG13" s="2">
        <v>2.5541399999999999</v>
      </c>
      <c r="AH13" s="2">
        <v>-6.6780999999999999E-9</v>
      </c>
      <c r="AI13" s="2">
        <f t="shared" si="10"/>
        <v>3.9282626999999999E-6</v>
      </c>
      <c r="AJ13" s="2">
        <f t="shared" si="11"/>
        <v>8.0800974435810205E-2</v>
      </c>
      <c r="AL13" s="2">
        <v>9.2371400000000001E-5</v>
      </c>
      <c r="AM13" s="2">
        <v>2.5525600000000002</v>
      </c>
      <c r="AN13" s="2">
        <v>-6.2417999999999997E-9</v>
      </c>
      <c r="AO13" s="2">
        <f t="shared" si="12"/>
        <v>3.6721545999999998E-6</v>
      </c>
      <c r="AP13" s="2">
        <f t="shared" si="13"/>
        <v>7.5533051788757119E-2</v>
      </c>
      <c r="AR13" s="2"/>
      <c r="AS13" s="2"/>
      <c r="AT13" s="2"/>
      <c r="AU13" s="2"/>
      <c r="AV13" s="2"/>
    </row>
    <row r="14" spans="1:48" x14ac:dyDescent="0.25">
      <c r="B14" s="2">
        <v>1.1306099999999999E-4</v>
      </c>
      <c r="C14" s="2">
        <v>2.5557300000000001</v>
      </c>
      <c r="D14" s="2">
        <v>-6.3514700000000002E-9</v>
      </c>
      <c r="E14" s="2">
        <f t="shared" si="0"/>
        <v>3.3590340700000001E-6</v>
      </c>
      <c r="F14" s="2">
        <f t="shared" si="1"/>
        <v>5.6448861526078843E-2</v>
      </c>
      <c r="H14" s="2">
        <v>1.1306099999999999E-4</v>
      </c>
      <c r="I14" s="2">
        <v>2.5619299999999998</v>
      </c>
      <c r="J14" s="2">
        <v>-7.2944199999999997E-9</v>
      </c>
      <c r="K14" s="2">
        <f t="shared" si="2"/>
        <v>4.2461920199999995E-6</v>
      </c>
      <c r="L14" s="2">
        <f t="shared" si="3"/>
        <v>7.1357628519117991E-2</v>
      </c>
      <c r="N14" s="2">
        <v>1.1306099999999999E-4</v>
      </c>
      <c r="O14" s="2">
        <v>2.43329</v>
      </c>
      <c r="P14" s="2">
        <v>-8.3565699999999996E-10</v>
      </c>
      <c r="Q14" s="2">
        <f t="shared" si="4"/>
        <v>4.9365071699999998E-7</v>
      </c>
      <c r="R14" s="2">
        <f t="shared" si="5"/>
        <v>8.2958435030647173E-3</v>
      </c>
      <c r="T14" s="2">
        <v>1.1306099999999999E-4</v>
      </c>
      <c r="U14" s="2">
        <v>2.5633699999999999</v>
      </c>
      <c r="V14" s="2">
        <v>-7.2944199999999997E-9</v>
      </c>
      <c r="W14" s="2">
        <f t="shared" si="6"/>
        <v>4.2900425400000002E-6</v>
      </c>
      <c r="X14" s="2">
        <f t="shared" si="7"/>
        <v>7.2094540345477229E-2</v>
      </c>
      <c r="Z14" s="2">
        <v>1.1306099999999999E-4</v>
      </c>
      <c r="AA14" s="2">
        <v>2.5629400000000002</v>
      </c>
      <c r="AB14" s="2">
        <v>-7.8392000000000008E-9</v>
      </c>
      <c r="AC14" s="2">
        <f t="shared" si="8"/>
        <v>4.6098284E-6</v>
      </c>
      <c r="AD14" s="2">
        <f t="shared" si="9"/>
        <v>7.7468569710156462E-2</v>
      </c>
      <c r="AF14" s="2">
        <v>1.1306099999999999E-4</v>
      </c>
      <c r="AG14" s="2">
        <v>2.5640999999999998</v>
      </c>
      <c r="AH14" s="2">
        <v>-7.6568099999999993E-9</v>
      </c>
      <c r="AI14" s="2">
        <f t="shared" si="10"/>
        <v>4.5027654699999989E-6</v>
      </c>
      <c r="AJ14" s="2">
        <f t="shared" si="11"/>
        <v>7.5669367801452295E-2</v>
      </c>
      <c r="AL14" s="2">
        <v>1.1306099999999999E-4</v>
      </c>
      <c r="AM14" s="2">
        <v>2.5638100000000001</v>
      </c>
      <c r="AN14" s="2">
        <v>-7.47561E-9</v>
      </c>
      <c r="AO14" s="2">
        <f t="shared" si="12"/>
        <v>4.3964010699999998E-6</v>
      </c>
      <c r="AP14" s="2">
        <f t="shared" si="13"/>
        <v>7.3881904750532898E-2</v>
      </c>
      <c r="AR14" s="2"/>
      <c r="AS14" s="2"/>
      <c r="AT14" s="2"/>
      <c r="AU14" s="2"/>
      <c r="AV14" s="2"/>
    </row>
    <row r="15" spans="1:48" x14ac:dyDescent="0.25">
      <c r="B15" s="2">
        <v>1.3838500000000001E-4</v>
      </c>
      <c r="C15" s="2">
        <v>2.5663999999999998</v>
      </c>
      <c r="D15" s="2">
        <v>-7.7664900000000005E-9</v>
      </c>
      <c r="E15" s="2">
        <f t="shared" si="0"/>
        <v>4.1811606900000002E-6</v>
      </c>
      <c r="F15" s="2">
        <f t="shared" si="1"/>
        <v>5.740654919969649E-2</v>
      </c>
      <c r="H15" s="2">
        <v>1.3838500000000001E-4</v>
      </c>
      <c r="I15" s="2">
        <v>2.5717400000000001</v>
      </c>
      <c r="J15" s="2">
        <v>-9.4354199999999997E-9</v>
      </c>
      <c r="K15" s="2">
        <f t="shared" si="2"/>
        <v>5.4901130199999995E-6</v>
      </c>
      <c r="L15" s="2">
        <f t="shared" si="3"/>
        <v>7.5378218289554488E-2</v>
      </c>
      <c r="N15" s="2">
        <v>1.3838500000000001E-4</v>
      </c>
      <c r="O15" s="2">
        <v>2.48881</v>
      </c>
      <c r="P15" s="2">
        <v>-1.52469E-9</v>
      </c>
      <c r="Q15" s="2">
        <f t="shared" si="4"/>
        <v>8.9397889000000001E-7</v>
      </c>
      <c r="R15" s="2">
        <f t="shared" si="5"/>
        <v>1.2274161874480615E-2</v>
      </c>
      <c r="T15" s="2">
        <v>1.3838500000000001E-4</v>
      </c>
      <c r="U15" s="2">
        <v>2.57361</v>
      </c>
      <c r="V15" s="2">
        <v>-9.3984600000000002E-9</v>
      </c>
      <c r="W15" s="2">
        <f t="shared" si="6"/>
        <v>5.5251140199999994E-6</v>
      </c>
      <c r="X15" s="2">
        <f t="shared" si="7"/>
        <v>7.5858775430863154E-2</v>
      </c>
      <c r="Z15" s="2">
        <v>1.3838500000000001E-4</v>
      </c>
      <c r="AA15" s="2">
        <v>2.5727500000000001</v>
      </c>
      <c r="AB15" s="2">
        <v>-9.0360599999999999E-9</v>
      </c>
      <c r="AC15" s="2">
        <f t="shared" si="8"/>
        <v>5.3123852199999995E-6</v>
      </c>
      <c r="AD15" s="2">
        <f t="shared" si="9"/>
        <v>7.293804905155904E-2</v>
      </c>
      <c r="AF15" s="2">
        <v>1.3838500000000001E-4</v>
      </c>
      <c r="AG15" s="2">
        <v>2.5743299999999998</v>
      </c>
      <c r="AH15" s="2">
        <v>-9.72509E-9</v>
      </c>
      <c r="AI15" s="2">
        <f t="shared" si="10"/>
        <v>5.7168458299999996E-6</v>
      </c>
      <c r="AJ15" s="2">
        <f t="shared" si="11"/>
        <v>7.8491217090002521E-2</v>
      </c>
      <c r="AL15" s="2">
        <v>1.3838500000000001E-4</v>
      </c>
      <c r="AM15" s="2">
        <v>2.5730400000000002</v>
      </c>
      <c r="AN15" s="2">
        <v>-9.4711800000000004E-9</v>
      </c>
      <c r="AO15" s="2">
        <f t="shared" si="12"/>
        <v>5.5678006599999997E-6</v>
      </c>
      <c r="AP15" s="2">
        <f t="shared" si="13"/>
        <v>7.6444854962604308E-2</v>
      </c>
      <c r="AR15" s="2"/>
      <c r="AS15" s="2"/>
      <c r="AT15" s="2"/>
      <c r="AU15" s="2"/>
      <c r="AV15" s="2"/>
    </row>
    <row r="16" spans="1:48" ht="1.1499999999999999" customHeight="1" x14ac:dyDescent="0.25">
      <c r="B16" s="2">
        <v>1.69381E-4</v>
      </c>
      <c r="C16" s="2">
        <v>2.5773600000000001</v>
      </c>
      <c r="D16" s="2">
        <v>-1.0161399999999999E-8</v>
      </c>
      <c r="E16" s="2">
        <f t="shared" si="0"/>
        <v>5.5726034000000003E-6</v>
      </c>
      <c r="F16" s="2">
        <f t="shared" si="1"/>
        <v>6.2509646654583459E-2</v>
      </c>
      <c r="H16" s="2">
        <v>1.69381E-4</v>
      </c>
      <c r="I16" s="2">
        <v>2.5827</v>
      </c>
      <c r="J16" s="2">
        <v>-1.20473E-8</v>
      </c>
      <c r="K16" s="2">
        <f t="shared" si="2"/>
        <v>7.0076152999999996E-6</v>
      </c>
      <c r="L16" s="2">
        <f t="shared" si="3"/>
        <v>7.8606626894397832E-2</v>
      </c>
      <c r="N16" s="2">
        <v>1.69381E-4</v>
      </c>
      <c r="O16" s="2">
        <v>2.5224199999999999</v>
      </c>
      <c r="P16" s="2">
        <v>-2.6500199999999999E-9</v>
      </c>
      <c r="Q16" s="2">
        <f t="shared" si="4"/>
        <v>1.54779562E-6</v>
      </c>
      <c r="R16" s="2">
        <f t="shared" si="5"/>
        <v>1.7362110732608734E-2</v>
      </c>
      <c r="T16" s="2">
        <v>1.69381E-4</v>
      </c>
      <c r="U16" s="2">
        <v>2.58385</v>
      </c>
      <c r="V16" s="2">
        <v>-1.16849E-8</v>
      </c>
      <c r="W16" s="2">
        <f t="shared" si="6"/>
        <v>6.8672542999999993E-6</v>
      </c>
      <c r="X16" s="2">
        <f t="shared" si="7"/>
        <v>7.70321533702127E-2</v>
      </c>
      <c r="Z16" s="2">
        <v>1.69381E-4</v>
      </c>
      <c r="AA16" s="2">
        <v>2.5835699999999999</v>
      </c>
      <c r="AB16" s="2">
        <v>-1.16849E-8</v>
      </c>
      <c r="AC16" s="2">
        <f t="shared" si="8"/>
        <v>6.8672542999999993E-6</v>
      </c>
      <c r="AD16" s="2">
        <f t="shared" si="9"/>
        <v>7.70321533702127E-2</v>
      </c>
      <c r="AF16" s="2">
        <v>1.69381E-4</v>
      </c>
      <c r="AG16" s="2">
        <v>2.5847199999999999</v>
      </c>
      <c r="AH16" s="2">
        <v>-1.20473E-8</v>
      </c>
      <c r="AI16" s="2">
        <f t="shared" si="10"/>
        <v>7.0799830999999992E-6</v>
      </c>
      <c r="AJ16" s="2">
        <f t="shared" si="11"/>
        <v>7.9418399289176461E-2</v>
      </c>
      <c r="AL16" s="2">
        <v>1.69381E-4</v>
      </c>
      <c r="AM16" s="2">
        <v>2.5832700000000002</v>
      </c>
      <c r="AN16" s="2">
        <v>-1.2192700000000001E-8</v>
      </c>
      <c r="AO16" s="2">
        <f t="shared" si="12"/>
        <v>7.1653329000000002E-6</v>
      </c>
      <c r="AP16" s="2">
        <f t="shared" si="13"/>
        <v>8.037579486483136E-2</v>
      </c>
      <c r="AR16" s="2"/>
      <c r="AS16" s="2"/>
      <c r="AT16" s="2"/>
      <c r="AU16" s="2"/>
      <c r="AV16" s="2"/>
    </row>
    <row r="17" spans="2:48" hidden="1" x14ac:dyDescent="0.25">
      <c r="B17" s="2">
        <v>2.0731999999999999E-4</v>
      </c>
      <c r="C17" s="2">
        <v>2.58962</v>
      </c>
      <c r="D17" s="2">
        <v>-1.3426499999999999E-8</v>
      </c>
      <c r="E17" s="2">
        <f t="shared" si="0"/>
        <v>7.4696264999999996E-6</v>
      </c>
      <c r="F17" s="2">
        <f t="shared" si="1"/>
        <v>6.8455963486397833E-2</v>
      </c>
      <c r="H17" s="2">
        <v>2.0731999999999999E-4</v>
      </c>
      <c r="I17" s="2">
        <v>2.5948099999999998</v>
      </c>
      <c r="J17" s="2">
        <v>-1.45876E-8</v>
      </c>
      <c r="K17" s="2">
        <f t="shared" si="2"/>
        <v>8.4835296E-6</v>
      </c>
      <c r="L17" s="2">
        <f t="shared" si="3"/>
        <v>7.7747956010032787E-2</v>
      </c>
      <c r="N17" s="2">
        <v>2.0731999999999999E-4</v>
      </c>
      <c r="O17" s="2">
        <v>2.5480800000000001</v>
      </c>
      <c r="P17" s="2">
        <v>-5.3715700000000003E-9</v>
      </c>
      <c r="Q17" s="2">
        <f t="shared" si="4"/>
        <v>3.1290161700000004E-6</v>
      </c>
      <c r="R17" s="2">
        <f t="shared" si="5"/>
        <v>2.8676108060003865E-2</v>
      </c>
      <c r="T17" s="2">
        <v>2.0731999999999999E-4</v>
      </c>
      <c r="U17" s="2">
        <v>2.59409</v>
      </c>
      <c r="V17" s="2">
        <v>-1.4479199999999999E-8</v>
      </c>
      <c r="W17" s="2">
        <f t="shared" si="6"/>
        <v>8.5075083999999994E-6</v>
      </c>
      <c r="X17" s="2">
        <f t="shared" si="7"/>
        <v>7.7967711557013306E-2</v>
      </c>
      <c r="Z17" s="2">
        <v>2.0731999999999999E-4</v>
      </c>
      <c r="AA17" s="2">
        <v>2.5948099999999998</v>
      </c>
      <c r="AB17" s="2">
        <v>-1.46604E-8</v>
      </c>
      <c r="AC17" s="2">
        <f t="shared" si="8"/>
        <v>8.6138728000000002E-6</v>
      </c>
      <c r="AD17" s="2">
        <f t="shared" si="9"/>
        <v>7.894249623770018E-2</v>
      </c>
      <c r="AF17" s="2">
        <v>2.0731999999999999E-4</v>
      </c>
      <c r="AG17" s="2">
        <v>2.5959699999999999</v>
      </c>
      <c r="AH17" s="2">
        <v>-1.5095500000000001E-8</v>
      </c>
      <c r="AI17" s="2">
        <f t="shared" si="10"/>
        <v>8.8692765000000007E-6</v>
      </c>
      <c r="AJ17" s="2">
        <f t="shared" si="11"/>
        <v>8.1283162984757878E-2</v>
      </c>
      <c r="AL17" s="2">
        <v>2.0731999999999999E-4</v>
      </c>
      <c r="AM17" s="2">
        <v>2.5943800000000001</v>
      </c>
      <c r="AN17" s="2">
        <v>-1.5131199999999999E-8</v>
      </c>
      <c r="AO17" s="2">
        <f t="shared" si="12"/>
        <v>8.890232399999999E-6</v>
      </c>
      <c r="AP17" s="2">
        <f t="shared" si="13"/>
        <v>8.1475214933436235E-2</v>
      </c>
      <c r="AR17" s="2"/>
      <c r="AS17" s="2"/>
      <c r="AT17" s="2"/>
      <c r="AU17" s="2"/>
      <c r="AV17" s="2"/>
    </row>
    <row r="18" spans="2:48" hidden="1" x14ac:dyDescent="0.25">
      <c r="B18" s="2">
        <v>2.5375700000000002E-4</v>
      </c>
      <c r="C18" s="2">
        <v>2.6011600000000001</v>
      </c>
      <c r="D18" s="2">
        <v>-1.7309200000000001E-8</v>
      </c>
      <c r="E18" s="2">
        <f t="shared" si="0"/>
        <v>9.7254752000000001E-6</v>
      </c>
      <c r="F18" s="2">
        <f t="shared" si="1"/>
        <v>7.2819283330115031E-2</v>
      </c>
      <c r="H18" s="2">
        <v>2.5375700000000002E-4</v>
      </c>
      <c r="I18" s="2">
        <v>2.6060599999999998</v>
      </c>
      <c r="J18" s="2">
        <v>-1.8687200000000001E-8</v>
      </c>
      <c r="K18" s="2">
        <f t="shared" si="2"/>
        <v>1.0865397200000001E-5</v>
      </c>
      <c r="L18" s="2">
        <f t="shared" si="3"/>
        <v>8.1354424429670905E-2</v>
      </c>
      <c r="N18" s="2">
        <v>2.5375700000000002E-4</v>
      </c>
      <c r="O18" s="2">
        <v>2.56914</v>
      </c>
      <c r="P18" s="2">
        <v>-8.3100800000000003E-9</v>
      </c>
      <c r="Q18" s="2">
        <f t="shared" si="4"/>
        <v>4.83629048E-6</v>
      </c>
      <c r="R18" s="2">
        <f t="shared" si="5"/>
        <v>3.62116194311881E-2</v>
      </c>
      <c r="T18" s="2">
        <v>2.5375700000000002E-4</v>
      </c>
      <c r="U18" s="2">
        <v>2.6059199999999998</v>
      </c>
      <c r="V18" s="2">
        <v>-1.8506099999999999E-8</v>
      </c>
      <c r="W18" s="2">
        <f t="shared" si="6"/>
        <v>1.08712987E-5</v>
      </c>
      <c r="X18" s="2">
        <f t="shared" si="7"/>
        <v>8.1398611782138017E-2</v>
      </c>
      <c r="Z18" s="2">
        <v>2.5375700000000002E-4</v>
      </c>
      <c r="AA18" s="2">
        <v>2.6060599999999998</v>
      </c>
      <c r="AB18" s="2">
        <v>-1.7817E-8</v>
      </c>
      <c r="AC18" s="2">
        <f t="shared" si="8"/>
        <v>1.0466797E-5</v>
      </c>
      <c r="AD18" s="2">
        <f t="shared" si="9"/>
        <v>7.8369914130447624E-2</v>
      </c>
      <c r="AF18" s="2">
        <v>2.5375700000000002E-4</v>
      </c>
      <c r="AG18" s="2">
        <v>2.6072199999999999</v>
      </c>
      <c r="AH18" s="2">
        <v>-1.9812599999999998E-8</v>
      </c>
      <c r="AI18" s="2">
        <f t="shared" si="10"/>
        <v>1.1638214199999998E-5</v>
      </c>
      <c r="AJ18" s="2">
        <f t="shared" si="11"/>
        <v>8.7140874852713393E-2</v>
      </c>
      <c r="AL18" s="2">
        <v>2.5375700000000002E-4</v>
      </c>
      <c r="AM18" s="2">
        <v>2.6060599999999998</v>
      </c>
      <c r="AN18" s="2">
        <v>-1.9304799999999999E-8</v>
      </c>
      <c r="AO18" s="2">
        <f t="shared" si="12"/>
        <v>1.1340135599999999E-5</v>
      </c>
      <c r="AP18" s="2">
        <f t="shared" si="13"/>
        <v>8.4909017839901929E-2</v>
      </c>
      <c r="AR18" s="2"/>
      <c r="AS18" s="2"/>
      <c r="AT18" s="2"/>
      <c r="AU18" s="2"/>
      <c r="AV18" s="2"/>
    </row>
    <row r="19" spans="2:48" x14ac:dyDescent="0.25">
      <c r="B19" s="2">
        <v>3.1059499999999999E-4</v>
      </c>
      <c r="C19" s="2">
        <v>2.6137100000000002</v>
      </c>
      <c r="D19" s="2">
        <v>-2.1408799999999999E-8</v>
      </c>
      <c r="E19" s="2">
        <f t="shared" si="0"/>
        <v>1.21073428E-5</v>
      </c>
      <c r="F19" s="2">
        <f t="shared" si="1"/>
        <v>7.4064139216664784E-2</v>
      </c>
      <c r="H19" s="2">
        <v>3.1059499999999999E-4</v>
      </c>
      <c r="I19" s="2">
        <v>2.61673</v>
      </c>
      <c r="J19" s="2">
        <v>-2.2896499999999999E-8</v>
      </c>
      <c r="K19" s="2">
        <f t="shared" si="2"/>
        <v>1.33110005E-5</v>
      </c>
      <c r="L19" s="2">
        <f t="shared" si="3"/>
        <v>8.1427263639144223E-2</v>
      </c>
      <c r="N19" s="2">
        <v>3.1059499999999999E-4</v>
      </c>
      <c r="O19" s="2">
        <v>2.58717</v>
      </c>
      <c r="P19" s="2">
        <v>-1.23012E-8</v>
      </c>
      <c r="Q19" s="2">
        <f t="shared" si="4"/>
        <v>7.1551311999999992E-6</v>
      </c>
      <c r="R19" s="2">
        <f t="shared" si="5"/>
        <v>4.3770019736312553E-2</v>
      </c>
      <c r="T19" s="2">
        <v>3.1059499999999999E-4</v>
      </c>
      <c r="U19" s="2">
        <v>2.61775</v>
      </c>
      <c r="V19" s="2">
        <v>-2.32232E-8</v>
      </c>
      <c r="W19" s="2">
        <f t="shared" si="6"/>
        <v>1.36402364E-5</v>
      </c>
      <c r="X19" s="2">
        <f t="shared" si="7"/>
        <v>8.3441295449057457E-2</v>
      </c>
      <c r="Z19" s="2">
        <v>3.1059499999999999E-4</v>
      </c>
      <c r="AA19" s="2">
        <v>2.6186099999999999</v>
      </c>
      <c r="AB19" s="2">
        <v>-2.2569900000000001E-8</v>
      </c>
      <c r="AC19" s="2">
        <f t="shared" si="8"/>
        <v>1.32567493E-5</v>
      </c>
      <c r="AD19" s="2">
        <f t="shared" si="9"/>
        <v>8.1095393261321008E-2</v>
      </c>
      <c r="AF19" s="2">
        <v>3.1059499999999999E-4</v>
      </c>
      <c r="AG19" s="2">
        <v>2.6174599999999999</v>
      </c>
      <c r="AH19" s="2">
        <v>-2.4456999999999999E-8</v>
      </c>
      <c r="AI19" s="2">
        <f t="shared" si="10"/>
        <v>1.4364476999999998E-5</v>
      </c>
      <c r="AJ19" s="2">
        <f t="shared" si="11"/>
        <v>8.7871685957597506E-2</v>
      </c>
      <c r="AL19" s="2">
        <v>3.1059499999999999E-4</v>
      </c>
      <c r="AM19" s="2">
        <v>2.6168800000000001</v>
      </c>
      <c r="AN19" s="2">
        <v>-2.38037E-8</v>
      </c>
      <c r="AO19" s="2">
        <f t="shared" si="12"/>
        <v>1.39809899E-5</v>
      </c>
      <c r="AP19" s="2">
        <f t="shared" si="13"/>
        <v>8.5525783769861072E-2</v>
      </c>
      <c r="AR19" s="2"/>
      <c r="AS19" s="2"/>
      <c r="AT19" s="2"/>
      <c r="AU19" s="2"/>
      <c r="AV19" s="2"/>
    </row>
    <row r="20" spans="2:48" x14ac:dyDescent="0.25">
      <c r="B20" s="2">
        <v>3.8016299999999999E-4</v>
      </c>
      <c r="C20" s="2">
        <v>2.6269800000000001</v>
      </c>
      <c r="D20" s="2">
        <v>-2.6779199999999999E-8</v>
      </c>
      <c r="E20" s="2">
        <f t="shared" si="0"/>
        <v>1.5227545199999999E-5</v>
      </c>
      <c r="F20" s="2">
        <f t="shared" si="1"/>
        <v>7.6105080925813404E-2</v>
      </c>
      <c r="H20" s="2">
        <v>3.8016299999999999E-4</v>
      </c>
      <c r="I20" s="2">
        <v>2.6304400000000001</v>
      </c>
      <c r="J20" s="2">
        <v>-2.8302699999999999E-8</v>
      </c>
      <c r="K20" s="2">
        <f t="shared" si="2"/>
        <v>1.6452002699999998E-5</v>
      </c>
      <c r="L20" s="2">
        <f t="shared" si="3"/>
        <v>8.2224743412694021E-2</v>
      </c>
      <c r="N20" s="2">
        <v>3.8016299999999999E-4</v>
      </c>
      <c r="O20" s="2">
        <v>2.60433</v>
      </c>
      <c r="P20" s="2">
        <v>-1.7961300000000001E-8</v>
      </c>
      <c r="Q20" s="2">
        <f t="shared" si="4"/>
        <v>1.04436493E-5</v>
      </c>
      <c r="R20" s="2">
        <f t="shared" si="5"/>
        <v>5.2195857224401107E-2</v>
      </c>
      <c r="T20" s="2">
        <v>3.8016299999999999E-4</v>
      </c>
      <c r="U20" s="2">
        <v>2.63015</v>
      </c>
      <c r="V20" s="2">
        <v>-2.8810499999999998E-8</v>
      </c>
      <c r="W20" s="2">
        <f t="shared" si="6"/>
        <v>1.69199815E-5</v>
      </c>
      <c r="X20" s="2">
        <f t="shared" si="7"/>
        <v>8.4563634151666525E-2</v>
      </c>
      <c r="Z20" s="2">
        <v>3.8016299999999999E-4</v>
      </c>
      <c r="AA20" s="2">
        <v>2.63029</v>
      </c>
      <c r="AB20" s="2">
        <v>-2.8411100000000001E-8</v>
      </c>
      <c r="AC20" s="2">
        <f t="shared" si="8"/>
        <v>1.66855337E-5</v>
      </c>
      <c r="AD20" s="2">
        <f t="shared" si="9"/>
        <v>8.3391897764906103E-2</v>
      </c>
      <c r="AF20" s="2">
        <v>3.8016299999999999E-4</v>
      </c>
      <c r="AG20" s="2">
        <v>2.6297100000000002</v>
      </c>
      <c r="AH20" s="2">
        <v>-3.0152800000000001E-8</v>
      </c>
      <c r="AI20" s="2">
        <f t="shared" si="10"/>
        <v>1.7707911600000003E-5</v>
      </c>
      <c r="AJ20" s="2">
        <f t="shared" si="11"/>
        <v>8.8501595473520586E-2</v>
      </c>
      <c r="AL20" s="2">
        <v>3.8016299999999999E-4</v>
      </c>
      <c r="AM20" s="2">
        <v>2.63015</v>
      </c>
      <c r="AN20" s="2">
        <v>-2.98631E-8</v>
      </c>
      <c r="AO20" s="2">
        <f t="shared" si="12"/>
        <v>1.7537857700000001E-5</v>
      </c>
      <c r="AP20" s="2">
        <f t="shared" si="13"/>
        <v>8.7651690538006075E-2</v>
      </c>
      <c r="AR20" s="2"/>
      <c r="AS20" s="2"/>
      <c r="AT20" s="2"/>
      <c r="AU20" s="2"/>
      <c r="AV20" s="2"/>
    </row>
    <row r="21" spans="2:48" x14ac:dyDescent="0.25">
      <c r="B21" s="2">
        <v>4.6531399999999998E-4</v>
      </c>
      <c r="C21" s="2">
        <v>2.6396700000000002</v>
      </c>
      <c r="D21" s="2">
        <v>-3.4072399999999997E-8</v>
      </c>
      <c r="E21" s="2">
        <f t="shared" si="0"/>
        <v>1.9464894400000001E-5</v>
      </c>
      <c r="F21" s="2">
        <f t="shared" si="1"/>
        <v>7.9480306545687426E-2</v>
      </c>
      <c r="H21" s="2">
        <v>4.6531399999999998E-4</v>
      </c>
      <c r="I21" s="2">
        <v>2.6429800000000001</v>
      </c>
      <c r="J21" s="2">
        <v>-3.5088100000000002E-8</v>
      </c>
      <c r="K21" s="2">
        <f t="shared" si="2"/>
        <v>2.0394320100000002E-5</v>
      </c>
      <c r="L21" s="2">
        <f t="shared" si="3"/>
        <v>8.3275397237134494E-2</v>
      </c>
      <c r="N21" s="2">
        <v>4.6531399999999998E-4</v>
      </c>
      <c r="O21" s="2">
        <v>2.6203400000000001</v>
      </c>
      <c r="P21" s="2">
        <v>-2.47836E-8</v>
      </c>
      <c r="Q21" s="2">
        <f t="shared" si="4"/>
        <v>1.44074056E-5</v>
      </c>
      <c r="R21" s="2">
        <f t="shared" si="5"/>
        <v>5.8829243564560707E-2</v>
      </c>
      <c r="T21" s="2">
        <v>4.6531399999999998E-4</v>
      </c>
      <c r="U21" s="2">
        <v>2.6429800000000001</v>
      </c>
      <c r="V21" s="2">
        <v>-3.5631700000000001E-8</v>
      </c>
      <c r="W21" s="2">
        <f t="shared" si="6"/>
        <v>2.0924025900000001E-5</v>
      </c>
      <c r="X21" s="2">
        <f t="shared" si="7"/>
        <v>8.5438325969130535E-2</v>
      </c>
      <c r="Z21" s="2">
        <v>4.6531399999999998E-4</v>
      </c>
      <c r="AA21" s="2">
        <v>2.6424099999999999</v>
      </c>
      <c r="AB21" s="2">
        <v>-3.5088100000000002E-8</v>
      </c>
      <c r="AC21" s="2">
        <f t="shared" si="8"/>
        <v>2.0604932700000002E-5</v>
      </c>
      <c r="AD21" s="2">
        <f t="shared" si="9"/>
        <v>8.4135384127707311E-2</v>
      </c>
      <c r="AF21" s="2">
        <v>4.6531399999999998E-4</v>
      </c>
      <c r="AG21" s="2">
        <v>2.6428400000000001</v>
      </c>
      <c r="AH21" s="2">
        <v>-3.7664200000000003E-8</v>
      </c>
      <c r="AI21" s="2">
        <f t="shared" si="10"/>
        <v>2.2117103400000003E-5</v>
      </c>
      <c r="AJ21" s="2">
        <f t="shared" si="11"/>
        <v>9.0309976617939727E-2</v>
      </c>
      <c r="AL21" s="2">
        <v>4.6531399999999998E-4</v>
      </c>
      <c r="AM21" s="2">
        <v>2.6428400000000001</v>
      </c>
      <c r="AN21" s="2">
        <v>-3.7192099999999999E-8</v>
      </c>
      <c r="AO21" s="2">
        <f t="shared" si="12"/>
        <v>2.1839980700000001E-5</v>
      </c>
      <c r="AP21" s="2">
        <f t="shared" si="13"/>
        <v>8.9178411416806713E-2</v>
      </c>
      <c r="AR21" s="2"/>
      <c r="AS21" s="2"/>
      <c r="AT21" s="2"/>
      <c r="AU21" s="2"/>
      <c r="AV21" s="2"/>
    </row>
    <row r="22" spans="2:48" x14ac:dyDescent="0.25">
      <c r="B22" s="2">
        <v>5.6953799999999997E-4</v>
      </c>
      <c r="C22" s="2">
        <v>2.65395</v>
      </c>
      <c r="D22" s="2">
        <v>-4.2163099999999997E-8</v>
      </c>
      <c r="E22" s="2">
        <f t="shared" si="0"/>
        <v>2.4165591099999998E-5</v>
      </c>
      <c r="F22" s="2">
        <f t="shared" si="1"/>
        <v>8.06173127868553E-2</v>
      </c>
      <c r="H22" s="2">
        <v>5.6953799999999997E-4</v>
      </c>
      <c r="I22" s="2">
        <v>2.6571199999999999</v>
      </c>
      <c r="J22" s="2">
        <v>-4.44126E-8</v>
      </c>
      <c r="K22" s="2">
        <f t="shared" si="2"/>
        <v>2.5811854600000003E-5</v>
      </c>
      <c r="L22" s="2">
        <f t="shared" si="3"/>
        <v>8.6109309194469921E-2</v>
      </c>
      <c r="N22" s="2">
        <v>5.6953799999999997E-4</v>
      </c>
      <c r="O22" s="2">
        <v>2.6386599999999998</v>
      </c>
      <c r="P22" s="2">
        <v>-3.3419100000000002E-8</v>
      </c>
      <c r="Q22" s="2">
        <f t="shared" si="4"/>
        <v>1.9424631100000003E-5</v>
      </c>
      <c r="R22" s="2">
        <f t="shared" si="5"/>
        <v>6.4801293487001754E-2</v>
      </c>
      <c r="T22" s="2">
        <v>5.6953799999999997E-4</v>
      </c>
      <c r="U22" s="2">
        <v>2.6558199999999998</v>
      </c>
      <c r="V22" s="2">
        <v>-4.4957399999999999E-8</v>
      </c>
      <c r="W22" s="2">
        <f t="shared" si="6"/>
        <v>2.63982118E-5</v>
      </c>
      <c r="X22" s="2">
        <f t="shared" si="7"/>
        <v>8.8065418672678558E-2</v>
      </c>
      <c r="Z22" s="2">
        <v>5.6953799999999997E-4</v>
      </c>
      <c r="AA22" s="2">
        <v>2.6568299999999998</v>
      </c>
      <c r="AB22" s="2">
        <v>-4.3940500000000002E-8</v>
      </c>
      <c r="AC22" s="2">
        <f t="shared" si="8"/>
        <v>2.5801291500000003E-5</v>
      </c>
      <c r="AD22" s="2">
        <f t="shared" si="9"/>
        <v>8.6074070299084537E-2</v>
      </c>
      <c r="AF22" s="2">
        <v>5.6953799999999997E-4</v>
      </c>
      <c r="AG22" s="2">
        <v>2.6556799999999998</v>
      </c>
      <c r="AH22" s="2">
        <v>-4.6699E-8</v>
      </c>
      <c r="AI22" s="2">
        <f t="shared" si="10"/>
        <v>2.7420531000000001E-5</v>
      </c>
      <c r="AJ22" s="2">
        <f t="shared" si="11"/>
        <v>9.1475913635262265E-2</v>
      </c>
      <c r="AL22" s="2">
        <v>5.6953799999999997E-4</v>
      </c>
      <c r="AM22" s="2">
        <v>2.6564000000000001</v>
      </c>
      <c r="AN22" s="2">
        <v>-4.66263E-8</v>
      </c>
      <c r="AO22" s="2">
        <f t="shared" si="12"/>
        <v>2.7377856100000002E-5</v>
      </c>
      <c r="AP22" s="2">
        <f t="shared" si="13"/>
        <v>9.1333548577970214E-2</v>
      </c>
      <c r="AR22" s="2"/>
      <c r="AS22" s="2"/>
      <c r="AT22" s="2"/>
      <c r="AU22" s="2"/>
      <c r="AV22" s="2"/>
    </row>
    <row r="23" spans="2:48" x14ac:dyDescent="0.25">
      <c r="B23" s="2">
        <v>6.9710599999999996E-4</v>
      </c>
      <c r="C23" s="2">
        <v>2.6692300000000002</v>
      </c>
      <c r="D23" s="2">
        <v>-5.3048099999999998E-8</v>
      </c>
      <c r="E23" s="2">
        <f t="shared" si="0"/>
        <v>3.04897761E-5</v>
      </c>
      <c r="F23" s="2">
        <f t="shared" si="1"/>
        <v>8.310152916486159E-2</v>
      </c>
      <c r="H23" s="2">
        <v>6.9710599999999996E-4</v>
      </c>
      <c r="I23" s="2">
        <v>2.6713900000000002</v>
      </c>
      <c r="J23" s="2">
        <v>-5.5043699999999997E-8</v>
      </c>
      <c r="K23" s="2">
        <f t="shared" si="2"/>
        <v>3.1988523699999998E-5</v>
      </c>
      <c r="L23" s="2">
        <f t="shared" si="3"/>
        <v>8.718644658057742E-2</v>
      </c>
      <c r="N23" s="2">
        <v>6.9710599999999996E-4</v>
      </c>
      <c r="O23" s="2">
        <v>2.6555300000000002</v>
      </c>
      <c r="P23" s="2">
        <v>-4.28891E-8</v>
      </c>
      <c r="Q23" s="2">
        <f t="shared" si="4"/>
        <v>2.4926701100000001E-5</v>
      </c>
      <c r="R23" s="2">
        <f t="shared" si="5"/>
        <v>6.7939068219180443E-2</v>
      </c>
      <c r="T23" s="2">
        <v>6.9710599999999996E-4</v>
      </c>
      <c r="U23" s="2">
        <v>2.6706699999999999</v>
      </c>
      <c r="V23" s="2">
        <v>-5.4826700000000002E-8</v>
      </c>
      <c r="W23" s="2">
        <f t="shared" si="6"/>
        <v>3.2191490900000002E-5</v>
      </c>
      <c r="X23" s="2">
        <f t="shared" si="7"/>
        <v>8.7739644630802208E-2</v>
      </c>
      <c r="Z23" s="2">
        <v>6.9710599999999996E-4</v>
      </c>
      <c r="AA23" s="2">
        <v>2.6703899999999998</v>
      </c>
      <c r="AB23" s="2">
        <v>-5.4317700000000001E-8</v>
      </c>
      <c r="AC23" s="2">
        <f t="shared" si="8"/>
        <v>3.1892707900000004E-5</v>
      </c>
      <c r="AD23" s="2">
        <f t="shared" si="9"/>
        <v>8.6925295450046347E-2</v>
      </c>
      <c r="AF23" s="2">
        <v>6.9710599999999996E-4</v>
      </c>
      <c r="AG23" s="2">
        <v>2.6705299999999998</v>
      </c>
      <c r="AH23" s="2">
        <v>-5.7946400000000003E-8</v>
      </c>
      <c r="AI23" s="2">
        <f t="shared" si="10"/>
        <v>3.4022754800000003E-5</v>
      </c>
      <c r="AJ23" s="2">
        <f t="shared" si="11"/>
        <v>9.27308531557611E-2</v>
      </c>
      <c r="AL23" s="2">
        <v>6.9710599999999996E-4</v>
      </c>
      <c r="AM23" s="2">
        <v>2.6705299999999998</v>
      </c>
      <c r="AN23" s="2">
        <v>-5.7402799999999997E-8</v>
      </c>
      <c r="AO23" s="2">
        <f t="shared" si="12"/>
        <v>3.3703661599999997E-5</v>
      </c>
      <c r="AP23" s="2">
        <f t="shared" si="13"/>
        <v>9.1861147429515733E-2</v>
      </c>
      <c r="AR23" s="2"/>
      <c r="AS23" s="2"/>
      <c r="AT23" s="2"/>
      <c r="AU23" s="2"/>
      <c r="AV23" s="2"/>
    </row>
    <row r="24" spans="2:48" x14ac:dyDescent="0.25">
      <c r="B24" s="2">
        <v>8.5324700000000001E-4</v>
      </c>
      <c r="C24" s="2">
        <v>2.6842299999999999</v>
      </c>
      <c r="D24" s="2">
        <v>-6.5167000000000004E-8</v>
      </c>
      <c r="E24" s="2">
        <f t="shared" si="0"/>
        <v>3.7530857000000006E-5</v>
      </c>
      <c r="F24" s="2">
        <f t="shared" si="1"/>
        <v>8.3573254051874782E-2</v>
      </c>
      <c r="H24" s="2">
        <v>8.5324700000000001E-4</v>
      </c>
      <c r="I24" s="2">
        <v>2.6856800000000001</v>
      </c>
      <c r="J24" s="2">
        <v>-6.7961200000000006E-8</v>
      </c>
      <c r="K24" s="2">
        <f t="shared" si="2"/>
        <v>3.9493591200000003E-5</v>
      </c>
      <c r="L24" s="2">
        <f t="shared" si="3"/>
        <v>8.7943846600105249E-2</v>
      </c>
      <c r="N24" s="2">
        <v>8.5324700000000001E-4</v>
      </c>
      <c r="O24" s="2">
        <v>2.6729799999999999</v>
      </c>
      <c r="P24" s="2">
        <v>-5.6096299999999998E-8</v>
      </c>
      <c r="Q24" s="2">
        <f t="shared" si="4"/>
        <v>3.2600084299999997E-5</v>
      </c>
      <c r="R24" s="2">
        <f t="shared" si="5"/>
        <v>7.2593469616652612E-2</v>
      </c>
      <c r="T24" s="2">
        <v>8.5324700000000001E-4</v>
      </c>
      <c r="U24" s="2">
        <v>2.6852399999999998</v>
      </c>
      <c r="V24" s="2">
        <v>-6.7852700000000002E-8</v>
      </c>
      <c r="W24" s="2">
        <f t="shared" si="6"/>
        <v>3.98377529E-5</v>
      </c>
      <c r="X24" s="2">
        <f t="shared" si="7"/>
        <v>8.8710221670864356E-2</v>
      </c>
      <c r="Z24" s="2">
        <v>8.5324700000000001E-4</v>
      </c>
      <c r="AA24" s="2">
        <v>2.6856800000000001</v>
      </c>
      <c r="AB24" s="2">
        <v>-6.7888500000000006E-8</v>
      </c>
      <c r="AC24" s="2">
        <f t="shared" si="8"/>
        <v>3.9858767500000006E-5</v>
      </c>
      <c r="AD24" s="2">
        <f t="shared" si="9"/>
        <v>8.8757016725520291E-2</v>
      </c>
      <c r="AF24" s="2">
        <v>8.5324700000000001E-4</v>
      </c>
      <c r="AG24" s="2">
        <v>2.68466</v>
      </c>
      <c r="AH24" s="2">
        <v>-7.1517200000000002E-8</v>
      </c>
      <c r="AI24" s="2">
        <f t="shared" si="10"/>
        <v>4.1988814400000005E-5</v>
      </c>
      <c r="AJ24" s="2">
        <f t="shared" si="11"/>
        <v>9.3500179150937543E-2</v>
      </c>
      <c r="AL24" s="2">
        <v>8.5324700000000001E-4</v>
      </c>
      <c r="AM24" s="2">
        <v>2.6850999999999998</v>
      </c>
      <c r="AN24" s="2">
        <v>-7.1263299999999997E-8</v>
      </c>
      <c r="AO24" s="2">
        <f t="shared" si="12"/>
        <v>4.1839775100000002E-5</v>
      </c>
      <c r="AP24" s="2">
        <f t="shared" si="13"/>
        <v>9.3168300257721395E-2</v>
      </c>
      <c r="AR24" s="2"/>
      <c r="AS24" s="2"/>
      <c r="AT24" s="2"/>
      <c r="AU24" s="2"/>
      <c r="AV24" s="2"/>
    </row>
    <row r="25" spans="2:48" x14ac:dyDescent="0.25">
      <c r="B25" s="2">
        <v>1.04436E-3</v>
      </c>
      <c r="C25" s="2">
        <v>2.7012499999999999</v>
      </c>
      <c r="D25" s="2">
        <v>-8.0552099999999998E-8</v>
      </c>
      <c r="E25" s="2">
        <f t="shared" si="0"/>
        <v>4.6469600099999998E-5</v>
      </c>
      <c r="F25" s="2">
        <f t="shared" si="1"/>
        <v>8.4541958893484995E-2</v>
      </c>
      <c r="H25" s="2">
        <v>1.04436E-3</v>
      </c>
      <c r="I25" s="2">
        <v>2.7018300000000002</v>
      </c>
      <c r="J25" s="2">
        <v>-8.3236700000000003E-8</v>
      </c>
      <c r="K25" s="2">
        <f t="shared" si="2"/>
        <v>4.8368656700000004E-5</v>
      </c>
      <c r="L25" s="2">
        <f t="shared" si="3"/>
        <v>8.799690502317209E-2</v>
      </c>
      <c r="N25" s="2">
        <v>1.04436E-3</v>
      </c>
      <c r="O25" s="2">
        <v>2.6907199999999998</v>
      </c>
      <c r="P25" s="2">
        <v>-7.1806899999999997E-8</v>
      </c>
      <c r="Q25" s="2">
        <f t="shared" si="4"/>
        <v>4.1727942899999997E-5</v>
      </c>
      <c r="R25" s="2">
        <f t="shared" si="5"/>
        <v>7.591548078248879E-2</v>
      </c>
      <c r="T25" s="2">
        <v>1.04436E-3</v>
      </c>
      <c r="U25" s="2">
        <v>2.7006700000000001</v>
      </c>
      <c r="V25" s="2">
        <v>-8.4034199999999994E-8</v>
      </c>
      <c r="W25" s="2">
        <f t="shared" si="6"/>
        <v>4.9336293399999998E-5</v>
      </c>
      <c r="X25" s="2">
        <f t="shared" si="7"/>
        <v>8.9757322628212483E-2</v>
      </c>
      <c r="Z25" s="2">
        <v>1.04436E-3</v>
      </c>
      <c r="AA25" s="2">
        <v>2.7023999999999999</v>
      </c>
      <c r="AB25" s="2">
        <v>-8.2728899999999994E-8</v>
      </c>
      <c r="AC25" s="2">
        <f t="shared" si="8"/>
        <v>4.8570082299999997E-5</v>
      </c>
      <c r="AD25" s="2">
        <f t="shared" si="9"/>
        <v>8.8363357817227761E-2</v>
      </c>
      <c r="AF25" s="2">
        <v>1.04436E-3</v>
      </c>
      <c r="AG25" s="2">
        <v>2.7003900000000001</v>
      </c>
      <c r="AH25" s="2">
        <v>-8.8461600000000006E-8</v>
      </c>
      <c r="AI25" s="2">
        <f t="shared" si="10"/>
        <v>5.1935177200000004E-5</v>
      </c>
      <c r="AJ25" s="2">
        <f t="shared" si="11"/>
        <v>9.4485461603278559E-2</v>
      </c>
      <c r="AL25" s="2">
        <v>1.04436E-3</v>
      </c>
      <c r="AM25" s="2">
        <v>2.7008200000000002</v>
      </c>
      <c r="AN25" s="2">
        <v>-8.6284900000000003E-8</v>
      </c>
      <c r="AO25" s="2">
        <f t="shared" si="12"/>
        <v>5.0657454300000003E-5</v>
      </c>
      <c r="AP25" s="2">
        <f t="shared" si="13"/>
        <v>9.2160905406181784E-2</v>
      </c>
      <c r="AR25" s="2"/>
      <c r="AS25" s="2"/>
      <c r="AT25" s="2"/>
      <c r="AU25" s="2"/>
      <c r="AV25" s="2"/>
    </row>
    <row r="26" spans="2:48" x14ac:dyDescent="0.25">
      <c r="B26" s="2">
        <v>1.2782799999999999E-3</v>
      </c>
      <c r="C26" s="2">
        <v>2.7184200000000001</v>
      </c>
      <c r="D26" s="2">
        <v>-1.0025400000000001E-7</v>
      </c>
      <c r="E26" s="2">
        <f t="shared" si="0"/>
        <v>5.7916404000000004E-5</v>
      </c>
      <c r="F26" s="2">
        <f t="shared" si="1"/>
        <v>8.608533936226806E-2</v>
      </c>
      <c r="H26" s="2">
        <v>1.2782799999999999E-3</v>
      </c>
      <c r="I26" s="2">
        <v>2.7194199999999999</v>
      </c>
      <c r="J26" s="2">
        <v>-1.02104E-7</v>
      </c>
      <c r="K26" s="2">
        <f t="shared" si="2"/>
        <v>5.9330558000000003E-5</v>
      </c>
      <c r="L26" s="2">
        <f t="shared" si="3"/>
        <v>8.81872987138968E-2</v>
      </c>
      <c r="N26" s="2">
        <v>1.2782799999999999E-3</v>
      </c>
      <c r="O26" s="2">
        <v>2.7084600000000001</v>
      </c>
      <c r="P26" s="2">
        <v>-9.1146199999999999E-8</v>
      </c>
      <c r="Q26" s="2">
        <f t="shared" si="4"/>
        <v>5.2964076200000001E-5</v>
      </c>
      <c r="R26" s="2">
        <f t="shared" si="5"/>
        <v>7.8724336436461498E-2</v>
      </c>
      <c r="T26" s="2">
        <v>1.2782799999999999E-3</v>
      </c>
      <c r="U26" s="2">
        <v>2.7171099999999999</v>
      </c>
      <c r="V26" s="2">
        <v>-1.0341E-7</v>
      </c>
      <c r="W26" s="2">
        <f t="shared" si="6"/>
        <v>6.0709888E-5</v>
      </c>
      <c r="X26" s="2">
        <f t="shared" si="7"/>
        <v>9.0237496636104766E-2</v>
      </c>
      <c r="Z26" s="2">
        <v>1.2782799999999999E-3</v>
      </c>
      <c r="AA26" s="2">
        <v>2.7188400000000001</v>
      </c>
      <c r="AB26" s="2">
        <v>-1.02793E-7</v>
      </c>
      <c r="AC26" s="2">
        <f t="shared" si="8"/>
        <v>6.0347709000000003E-5</v>
      </c>
      <c r="AD26" s="2">
        <f t="shared" si="9"/>
        <v>8.969916379822887E-2</v>
      </c>
      <c r="AF26" s="2">
        <v>1.2782799999999999E-3</v>
      </c>
      <c r="AG26" s="2">
        <v>2.7175500000000001</v>
      </c>
      <c r="AH26" s="2">
        <v>-1.0863500000000001E-7</v>
      </c>
      <c r="AI26" s="2">
        <f t="shared" si="10"/>
        <v>6.3776963000000008E-5</v>
      </c>
      <c r="AJ26" s="2">
        <f t="shared" si="11"/>
        <v>9.4796311997371485E-2</v>
      </c>
      <c r="AL26" s="2">
        <v>1.2782799999999999E-3</v>
      </c>
      <c r="AM26" s="2">
        <v>2.7181199999999999</v>
      </c>
      <c r="AN26" s="2">
        <v>-1.07547E-7</v>
      </c>
      <c r="AO26" s="2">
        <f t="shared" si="12"/>
        <v>6.3138306999999997E-5</v>
      </c>
      <c r="AP26" s="2">
        <f t="shared" si="13"/>
        <v>9.3847031401570857E-2</v>
      </c>
      <c r="AR26" s="2"/>
      <c r="AS26" s="2"/>
      <c r="AT26" s="2"/>
      <c r="AU26" s="2"/>
      <c r="AV26" s="2"/>
    </row>
    <row r="27" spans="2:48" x14ac:dyDescent="0.25">
      <c r="B27" s="2">
        <v>1.5646E-3</v>
      </c>
      <c r="C27" s="2">
        <v>2.7370199999999998</v>
      </c>
      <c r="D27" s="2">
        <v>-1.2267700000000001E-7</v>
      </c>
      <c r="E27" s="2">
        <f t="shared" si="0"/>
        <v>7.0944167000000001E-5</v>
      </c>
      <c r="F27" s="2">
        <f t="shared" si="1"/>
        <v>8.6152318356129368E-2</v>
      </c>
      <c r="H27" s="2">
        <v>1.5646E-3</v>
      </c>
      <c r="I27" s="2">
        <v>2.7368700000000001</v>
      </c>
      <c r="J27" s="2">
        <v>-1.26379E-7</v>
      </c>
      <c r="K27" s="2">
        <f t="shared" si="2"/>
        <v>7.3434332999999986E-5</v>
      </c>
      <c r="L27" s="2">
        <f t="shared" si="3"/>
        <v>8.9176295986194531E-2</v>
      </c>
      <c r="N27" s="2">
        <v>1.5646E-3</v>
      </c>
      <c r="O27" s="2">
        <v>2.7279300000000002</v>
      </c>
      <c r="P27" s="2">
        <v>-1.14006E-7</v>
      </c>
      <c r="Q27" s="2">
        <f t="shared" si="4"/>
        <v>6.6245620000000003E-5</v>
      </c>
      <c r="R27" s="2">
        <f t="shared" si="5"/>
        <v>8.0446553751757646E-2</v>
      </c>
      <c r="T27" s="2">
        <v>1.5646E-3</v>
      </c>
      <c r="U27" s="2">
        <v>2.7351399999999999</v>
      </c>
      <c r="V27" s="2">
        <v>-1.2648700000000001E-7</v>
      </c>
      <c r="W27" s="2">
        <f t="shared" si="6"/>
        <v>7.4256087000000007E-5</v>
      </c>
      <c r="X27" s="2">
        <f t="shared" si="7"/>
        <v>9.0174207656909131E-2</v>
      </c>
      <c r="Z27" s="2">
        <v>1.5646E-3</v>
      </c>
      <c r="AA27" s="2">
        <v>2.7361499999999999</v>
      </c>
      <c r="AB27" s="2">
        <v>-1.25616E-7</v>
      </c>
      <c r="AC27" s="2">
        <f t="shared" si="8"/>
        <v>7.3744809999999993E-5</v>
      </c>
      <c r="AD27" s="2">
        <f t="shared" si="9"/>
        <v>8.9553329285440353E-2</v>
      </c>
      <c r="AF27" s="2">
        <v>1.5646E-3</v>
      </c>
      <c r="AG27" s="2">
        <v>2.7341299999999999</v>
      </c>
      <c r="AH27" s="2">
        <v>-1.3309000000000001E-7</v>
      </c>
      <c r="AI27" s="2">
        <f t="shared" si="10"/>
        <v>7.8132048000000001E-5</v>
      </c>
      <c r="AJ27" s="2">
        <f t="shared" si="11"/>
        <v>9.4881050236482176E-2</v>
      </c>
      <c r="AL27" s="2">
        <v>1.5646E-3</v>
      </c>
      <c r="AM27" s="2">
        <v>2.7347100000000002</v>
      </c>
      <c r="AN27" s="2">
        <v>-1.3200199999999999E-7</v>
      </c>
      <c r="AO27" s="2">
        <f t="shared" si="12"/>
        <v>7.749339199999999E-5</v>
      </c>
      <c r="AP27" s="2">
        <f t="shared" si="13"/>
        <v>9.41054868976096E-2</v>
      </c>
      <c r="AR27" s="2"/>
      <c r="AS27" s="2"/>
      <c r="AT27" s="2"/>
      <c r="AU27" s="2"/>
      <c r="AV27" s="2"/>
    </row>
    <row r="28" spans="2:48" x14ac:dyDescent="0.25">
      <c r="B28" s="2">
        <v>1.91505E-3</v>
      </c>
      <c r="C28" s="2">
        <v>2.7560600000000002</v>
      </c>
      <c r="D28" s="2">
        <v>-1.4992599999999999E-7</v>
      </c>
      <c r="E28" s="2">
        <f t="shared" si="0"/>
        <v>8.6775835999999988E-5</v>
      </c>
      <c r="F28" s="2">
        <f t="shared" si="1"/>
        <v>8.6093881830761582E-2</v>
      </c>
      <c r="H28" s="2">
        <v>1.91505E-3</v>
      </c>
      <c r="I28" s="2">
        <v>2.7562000000000002</v>
      </c>
      <c r="J28" s="2">
        <v>-1.55442E-7</v>
      </c>
      <c r="K28" s="2">
        <f t="shared" si="2"/>
        <v>9.0319935999999987E-5</v>
      </c>
      <c r="L28" s="2">
        <f t="shared" si="3"/>
        <v>8.9610129448317269E-2</v>
      </c>
      <c r="N28" s="2">
        <v>1.91505E-3</v>
      </c>
      <c r="O28" s="2">
        <v>2.7482700000000002</v>
      </c>
      <c r="P28" s="2">
        <v>-1.4310500000000001E-7</v>
      </c>
      <c r="Q28" s="2">
        <f t="shared" si="4"/>
        <v>8.3152138999999993E-5</v>
      </c>
      <c r="R28" s="2">
        <f t="shared" si="5"/>
        <v>8.2498662750319821E-2</v>
      </c>
      <c r="T28" s="2">
        <v>1.91505E-3</v>
      </c>
      <c r="U28" s="2">
        <v>2.7541799999999999</v>
      </c>
      <c r="V28" s="2">
        <v>-1.5515100000000001E-7</v>
      </c>
      <c r="W28" s="2">
        <f t="shared" si="6"/>
        <v>9.1081855000000003E-5</v>
      </c>
      <c r="X28" s="2">
        <f t="shared" si="7"/>
        <v>9.0366060677266907E-2</v>
      </c>
      <c r="Z28" s="2">
        <v>1.91505E-3</v>
      </c>
      <c r="AA28" s="2">
        <v>2.7559100000000001</v>
      </c>
      <c r="AB28" s="2">
        <v>-1.5449800000000001E-7</v>
      </c>
      <c r="AC28" s="2">
        <f t="shared" si="8"/>
        <v>9.0698543999999999E-5</v>
      </c>
      <c r="AD28" s="2">
        <f t="shared" si="9"/>
        <v>8.9985762042766509E-2</v>
      </c>
      <c r="AF28" s="2">
        <v>1.91505E-3</v>
      </c>
      <c r="AG28" s="2">
        <v>2.7531699999999999</v>
      </c>
      <c r="AH28" s="2">
        <v>-1.64875E-7</v>
      </c>
      <c r="AI28" s="2">
        <f t="shared" si="10"/>
        <v>9.678984299999999E-5</v>
      </c>
      <c r="AJ28" s="2">
        <f t="shared" si="11"/>
        <v>9.6029190726090688E-2</v>
      </c>
      <c r="AL28" s="2">
        <v>1.91505E-3</v>
      </c>
      <c r="AM28" s="2">
        <v>2.7530299999999999</v>
      </c>
      <c r="AN28" s="2">
        <v>-1.6121E-7</v>
      </c>
      <c r="AO28" s="2">
        <f t="shared" si="12"/>
        <v>9.4638487999999999E-5</v>
      </c>
      <c r="AP28" s="2">
        <f t="shared" si="13"/>
        <v>9.3894742800449071E-2</v>
      </c>
      <c r="AR28" s="2"/>
      <c r="AS28" s="2"/>
      <c r="AT28" s="2"/>
      <c r="AU28" s="2"/>
      <c r="AV28" s="2"/>
    </row>
    <row r="29" spans="2:48" x14ac:dyDescent="0.25">
      <c r="B29" s="2">
        <v>2.3439899999999998E-3</v>
      </c>
      <c r="C29" s="2">
        <v>2.7766799999999998</v>
      </c>
      <c r="D29" s="2">
        <v>-1.8475899999999999E-7</v>
      </c>
      <c r="E29" s="2">
        <f t="shared" si="0"/>
        <v>1.0701380899999999E-4</v>
      </c>
      <c r="F29" s="2">
        <f t="shared" si="1"/>
        <v>8.6743645280056653E-2</v>
      </c>
      <c r="H29" s="2">
        <v>2.3439899999999998E-3</v>
      </c>
      <c r="I29" s="2">
        <v>2.77711</v>
      </c>
      <c r="J29" s="2">
        <v>-1.90274E-7</v>
      </c>
      <c r="K29" s="2">
        <f t="shared" si="2"/>
        <v>1.10557328E-4</v>
      </c>
      <c r="L29" s="2">
        <f t="shared" si="3"/>
        <v>8.9615963890630937E-2</v>
      </c>
      <c r="N29" s="2">
        <v>2.3439899999999998E-3</v>
      </c>
      <c r="O29" s="2">
        <v>2.7687499999999998</v>
      </c>
      <c r="P29" s="2">
        <v>-1.7793799999999999E-7</v>
      </c>
      <c r="Q29" s="2">
        <f t="shared" si="4"/>
        <v>1.0339011199999998E-4</v>
      </c>
      <c r="R29" s="2">
        <f t="shared" si="5"/>
        <v>8.3806335692558395E-2</v>
      </c>
      <c r="T29" s="2">
        <v>2.3439899999999998E-3</v>
      </c>
      <c r="U29" s="2">
        <v>2.7746599999999999</v>
      </c>
      <c r="V29" s="2">
        <v>-1.92306E-7</v>
      </c>
      <c r="W29" s="2">
        <f t="shared" si="6"/>
        <v>1.1289183999999999E-4</v>
      </c>
      <c r="X29" s="2">
        <f t="shared" si="7"/>
        <v>9.1508281178673961E-2</v>
      </c>
      <c r="Z29" s="2">
        <v>2.3439899999999998E-3</v>
      </c>
      <c r="AA29" s="2">
        <v>2.7763900000000001</v>
      </c>
      <c r="AB29" s="2">
        <v>-1.89149E-7</v>
      </c>
      <c r="AC29" s="2">
        <f t="shared" si="8"/>
        <v>1.1103868099999999E-4</v>
      </c>
      <c r="AD29" s="2">
        <f t="shared" si="9"/>
        <v>9.0006140768518636E-2</v>
      </c>
      <c r="AF29" s="2">
        <v>2.3439899999999998E-3</v>
      </c>
      <c r="AG29" s="2">
        <v>2.7733599999999998</v>
      </c>
      <c r="AH29" s="2">
        <v>-2.00688E-7</v>
      </c>
      <c r="AI29" s="2">
        <f t="shared" si="10"/>
        <v>1.1781207399999999E-4</v>
      </c>
      <c r="AJ29" s="2">
        <f t="shared" si="11"/>
        <v>9.5496542476717045E-2</v>
      </c>
      <c r="AL29" s="2">
        <v>2.3439899999999998E-3</v>
      </c>
      <c r="AM29" s="2">
        <v>2.7746599999999999</v>
      </c>
      <c r="AN29" s="2">
        <v>-1.9814700000000001E-7</v>
      </c>
      <c r="AO29" s="2">
        <f t="shared" si="12"/>
        <v>1.16320507E-4</v>
      </c>
      <c r="AP29" s="2">
        <f t="shared" si="13"/>
        <v>9.4287502634396919E-2</v>
      </c>
      <c r="AR29" s="2"/>
      <c r="AS29" s="2"/>
      <c r="AT29" s="2"/>
      <c r="AU29" s="2"/>
      <c r="AV29" s="2"/>
    </row>
    <row r="30" spans="2:48" x14ac:dyDescent="0.25">
      <c r="B30" s="2">
        <v>2.86901E-3</v>
      </c>
      <c r="C30" s="2">
        <v>2.7993199999999998</v>
      </c>
      <c r="D30" s="2">
        <v>-2.2655700000000001E-7</v>
      </c>
      <c r="E30" s="2">
        <f t="shared" si="0"/>
        <v>1.3129844699999999E-4</v>
      </c>
      <c r="F30" s="2">
        <f t="shared" si="1"/>
        <v>8.6952310831959451E-2</v>
      </c>
      <c r="H30" s="2">
        <v>2.86901E-3</v>
      </c>
      <c r="I30" s="2">
        <v>2.7990300000000001</v>
      </c>
      <c r="J30" s="2">
        <v>-2.30404E-7</v>
      </c>
      <c r="K30" s="2">
        <f t="shared" si="2"/>
        <v>1.3387285800000001E-4</v>
      </c>
      <c r="L30" s="2">
        <f t="shared" si="3"/>
        <v>8.8657212836483673E-2</v>
      </c>
      <c r="N30" s="2">
        <v>2.86901E-3</v>
      </c>
      <c r="O30" s="2">
        <v>2.7919700000000001</v>
      </c>
      <c r="P30" s="2">
        <v>-2.19736E-7</v>
      </c>
      <c r="Q30" s="2">
        <f t="shared" si="4"/>
        <v>1.2767475E-4</v>
      </c>
      <c r="R30" s="2">
        <f t="shared" si="5"/>
        <v>8.4552519858766606E-2</v>
      </c>
      <c r="T30" s="2">
        <v>2.86901E-3</v>
      </c>
      <c r="U30" s="2">
        <v>2.7971599999999999</v>
      </c>
      <c r="V30" s="2">
        <v>-2.3272599999999999E-7</v>
      </c>
      <c r="W30" s="2">
        <f t="shared" si="6"/>
        <v>1.3661838E-4</v>
      </c>
      <c r="X30" s="2">
        <f t="shared" si="7"/>
        <v>9.0475432989079854E-2</v>
      </c>
      <c r="Z30" s="2">
        <v>2.86901E-3</v>
      </c>
      <c r="AA30" s="2">
        <v>2.79745</v>
      </c>
      <c r="AB30" s="2">
        <v>-2.31782E-7</v>
      </c>
      <c r="AC30" s="2">
        <f t="shared" si="8"/>
        <v>1.36064252E-4</v>
      </c>
      <c r="AD30" s="2">
        <f t="shared" si="9"/>
        <v>9.010846208273933E-2</v>
      </c>
      <c r="AF30" s="2">
        <v>2.86901E-3</v>
      </c>
      <c r="AG30" s="2">
        <v>2.7944200000000001</v>
      </c>
      <c r="AH30" s="2">
        <v>-2.4568000000000001E-7</v>
      </c>
      <c r="AI30" s="2">
        <f t="shared" si="10"/>
        <v>1.4422237800000001E-4</v>
      </c>
      <c r="AJ30" s="2">
        <f t="shared" si="11"/>
        <v>9.5511175701722906E-2</v>
      </c>
      <c r="AL30" s="2">
        <v>2.86901E-3</v>
      </c>
      <c r="AM30" s="2">
        <v>2.7949999999999999</v>
      </c>
      <c r="AN30" s="2">
        <v>-2.4219599999999998E-7</v>
      </c>
      <c r="AO30" s="2">
        <f t="shared" si="12"/>
        <v>1.4217727000000001E-4</v>
      </c>
      <c r="AP30" s="2">
        <f t="shared" si="13"/>
        <v>9.4156804263491586E-2</v>
      </c>
      <c r="AR30" s="2"/>
      <c r="AS30" s="2"/>
      <c r="AT30" s="2"/>
      <c r="AU30" s="2"/>
      <c r="AV30" s="2"/>
    </row>
    <row r="31" spans="2:48" x14ac:dyDescent="0.25">
      <c r="B31" s="2">
        <v>3.51162E-3</v>
      </c>
      <c r="C31" s="2">
        <v>2.8229799999999998</v>
      </c>
      <c r="D31" s="2">
        <v>-2.7546899999999999E-7</v>
      </c>
      <c r="E31" s="2">
        <f t="shared" si="0"/>
        <v>1.5971631899999999E-4</v>
      </c>
      <c r="F31" s="2">
        <f t="shared" si="1"/>
        <v>8.6416242674321242E-2</v>
      </c>
      <c r="H31" s="2">
        <v>3.51162E-3</v>
      </c>
      <c r="I31" s="2">
        <v>2.8216800000000002</v>
      </c>
      <c r="J31" s="2">
        <v>-2.8080199999999998E-7</v>
      </c>
      <c r="K31" s="2">
        <f t="shared" si="2"/>
        <v>1.6315409599999999E-4</v>
      </c>
      <c r="L31" s="2">
        <f t="shared" si="3"/>
        <v>8.8276289120121185E-2</v>
      </c>
      <c r="N31" s="2">
        <v>3.51162E-3</v>
      </c>
      <c r="O31" s="2">
        <v>2.81576</v>
      </c>
      <c r="P31" s="2">
        <v>-2.6991699999999999E-7</v>
      </c>
      <c r="Q31" s="2">
        <f t="shared" si="4"/>
        <v>1.56829911E-4</v>
      </c>
      <c r="R31" s="2">
        <f t="shared" si="5"/>
        <v>8.4854520392297572E-2</v>
      </c>
      <c r="T31" s="2">
        <v>3.51162E-3</v>
      </c>
      <c r="U31" s="2">
        <v>2.8197999999999999</v>
      </c>
      <c r="V31" s="2">
        <v>-2.8410400000000001E-7</v>
      </c>
      <c r="W31" s="2">
        <f t="shared" si="6"/>
        <v>1.6677726600000003E-4</v>
      </c>
      <c r="X31" s="2">
        <f t="shared" si="7"/>
        <v>9.0236644454696147E-2</v>
      </c>
      <c r="Z31" s="2">
        <v>3.51162E-3</v>
      </c>
      <c r="AA31" s="2">
        <v>2.8205300000000002</v>
      </c>
      <c r="AB31" s="2">
        <v>-2.8062100000000001E-7</v>
      </c>
      <c r="AC31" s="2">
        <f t="shared" si="8"/>
        <v>1.6473274500000001E-4</v>
      </c>
      <c r="AD31" s="2">
        <f t="shared" si="9"/>
        <v>8.9130434244024129E-2</v>
      </c>
      <c r="AF31" s="2">
        <v>3.51162E-3</v>
      </c>
      <c r="AG31" s="2">
        <v>2.8176399999999999</v>
      </c>
      <c r="AH31" s="2">
        <v>-2.9941600000000001E-7</v>
      </c>
      <c r="AI31" s="2">
        <f t="shared" si="10"/>
        <v>1.7576541000000002E-4</v>
      </c>
      <c r="AJ31" s="2">
        <f t="shared" si="11"/>
        <v>9.5099777025988014E-2</v>
      </c>
      <c r="AL31" s="2">
        <v>3.51162E-3</v>
      </c>
      <c r="AM31" s="2">
        <v>2.8186499999999999</v>
      </c>
      <c r="AN31" s="2">
        <v>-2.95461E-7</v>
      </c>
      <c r="AO31" s="2">
        <f t="shared" si="12"/>
        <v>1.7344382500000002E-4</v>
      </c>
      <c r="AP31" s="2">
        <f t="shared" si="13"/>
        <v>9.3843658340025407E-2</v>
      </c>
      <c r="AR31" s="2"/>
      <c r="AS31" s="2"/>
      <c r="AT31" s="2"/>
      <c r="AU31" s="2"/>
      <c r="AV31" s="2"/>
    </row>
    <row r="32" spans="2:48" x14ac:dyDescent="0.25">
      <c r="B32" s="2">
        <v>4.2981699999999996E-3</v>
      </c>
      <c r="C32" s="2">
        <v>2.84822</v>
      </c>
      <c r="D32" s="2">
        <v>-3.3345000000000001E-7</v>
      </c>
      <c r="E32" s="2">
        <f t="shared" si="0"/>
        <v>1.9340328E-4</v>
      </c>
      <c r="F32" s="2">
        <f t="shared" si="1"/>
        <v>8.5493647761721858E-2</v>
      </c>
      <c r="H32" s="2">
        <v>4.2981699999999996E-3</v>
      </c>
      <c r="I32" s="2">
        <v>2.8475000000000001</v>
      </c>
      <c r="J32" s="2">
        <v>-3.4262999999999999E-7</v>
      </c>
      <c r="K32" s="2">
        <f t="shared" si="2"/>
        <v>1.9907616400000001E-4</v>
      </c>
      <c r="L32" s="2">
        <f t="shared" si="3"/>
        <v>8.8001338150887481E-2</v>
      </c>
      <c r="N32" s="2">
        <v>4.2981699999999996E-3</v>
      </c>
      <c r="O32" s="2">
        <v>2.8410000000000002</v>
      </c>
      <c r="P32" s="2">
        <v>-3.3101899999999998E-7</v>
      </c>
      <c r="Q32" s="2">
        <f t="shared" si="4"/>
        <v>1.9233017300000001E-4</v>
      </c>
      <c r="R32" s="2">
        <f t="shared" si="5"/>
        <v>8.5019282322476783E-2</v>
      </c>
      <c r="T32" s="2">
        <v>4.2981699999999996E-3</v>
      </c>
      <c r="U32" s="2">
        <v>2.8433099999999998</v>
      </c>
      <c r="V32" s="2">
        <v>-3.4502499999999998E-7</v>
      </c>
      <c r="W32" s="2">
        <f t="shared" si="6"/>
        <v>2.0253789299999998E-4</v>
      </c>
      <c r="X32" s="2">
        <f t="shared" si="7"/>
        <v>8.9531590583899659E-2</v>
      </c>
      <c r="Z32" s="2">
        <v>4.2981699999999996E-3</v>
      </c>
      <c r="AA32" s="2">
        <v>2.8456199999999998</v>
      </c>
      <c r="AB32" s="2">
        <v>-3.4150500000000001E-7</v>
      </c>
      <c r="AC32" s="2">
        <f t="shared" si="8"/>
        <v>2.0047165300000002E-4</v>
      </c>
      <c r="AD32" s="2">
        <f t="shared" si="9"/>
        <v>8.8618212099567967E-2</v>
      </c>
      <c r="AF32" s="2">
        <v>4.2981699999999996E-3</v>
      </c>
      <c r="AG32" s="2">
        <v>2.84273</v>
      </c>
      <c r="AH32" s="2">
        <v>-3.63203E-7</v>
      </c>
      <c r="AI32" s="2">
        <f t="shared" si="10"/>
        <v>2.13208379E-4</v>
      </c>
      <c r="AJ32" s="2">
        <f t="shared" si="11"/>
        <v>9.4248463904405833E-2</v>
      </c>
      <c r="AL32" s="2">
        <v>4.2981699999999996E-3</v>
      </c>
      <c r="AM32" s="2">
        <v>2.84389</v>
      </c>
      <c r="AN32" s="2">
        <v>-3.5928399999999998E-7</v>
      </c>
      <c r="AO32" s="2">
        <f t="shared" si="12"/>
        <v>2.1090792599999999E-4</v>
      </c>
      <c r="AP32" s="2">
        <f t="shared" si="13"/>
        <v>9.3231551893014936E-2</v>
      </c>
      <c r="AR32" s="2"/>
      <c r="AS32" s="2"/>
      <c r="AT32" s="2"/>
      <c r="AU32" s="2"/>
      <c r="AV32" s="2"/>
    </row>
    <row r="33" spans="2:48" x14ac:dyDescent="0.25">
      <c r="B33" s="2">
        <v>5.2608999999999998E-3</v>
      </c>
      <c r="C33" s="2">
        <v>2.8748900000000002</v>
      </c>
      <c r="D33" s="2">
        <v>-4.0590899999999999E-7</v>
      </c>
      <c r="E33" s="2">
        <f t="shared" si="0"/>
        <v>2.3550195899999998E-4</v>
      </c>
      <c r="F33" s="2">
        <f t="shared" si="1"/>
        <v>8.5052694805071369E-2</v>
      </c>
      <c r="H33" s="2">
        <v>5.2608999999999998E-3</v>
      </c>
      <c r="I33" s="2">
        <v>2.8727299999999998</v>
      </c>
      <c r="J33" s="2">
        <v>-4.1494399999999999E-7</v>
      </c>
      <c r="K33" s="2">
        <f t="shared" si="2"/>
        <v>2.4109059800000001E-4</v>
      </c>
      <c r="L33" s="2">
        <f t="shared" si="3"/>
        <v>8.7071059362466494E-2</v>
      </c>
      <c r="N33" s="2">
        <v>5.2608999999999998E-3</v>
      </c>
      <c r="O33" s="2">
        <v>2.8668200000000001</v>
      </c>
      <c r="P33" s="2">
        <v>-4.0322399999999998E-7</v>
      </c>
      <c r="Q33" s="2">
        <f t="shared" si="4"/>
        <v>2.34281278E-4</v>
      </c>
      <c r="R33" s="2">
        <f t="shared" si="5"/>
        <v>8.4611839837290204E-2</v>
      </c>
      <c r="T33" s="2">
        <v>5.2608999999999998E-3</v>
      </c>
      <c r="U33" s="2">
        <v>2.8714300000000001</v>
      </c>
      <c r="V33" s="2">
        <v>-4.1835399999999999E-7</v>
      </c>
      <c r="W33" s="2">
        <f t="shared" si="6"/>
        <v>2.4558201599999998E-4</v>
      </c>
      <c r="X33" s="2">
        <f t="shared" si="7"/>
        <v>8.8693157140413231E-2</v>
      </c>
      <c r="Z33" s="2">
        <v>5.2608999999999998E-3</v>
      </c>
      <c r="AA33" s="2">
        <v>2.87201</v>
      </c>
      <c r="AB33" s="2">
        <v>-4.1421800000000001E-7</v>
      </c>
      <c r="AC33" s="2">
        <f t="shared" si="8"/>
        <v>2.4315418400000001E-4</v>
      </c>
      <c r="AD33" s="2">
        <f t="shared" si="9"/>
        <v>8.7816333631127758E-2</v>
      </c>
      <c r="AF33" s="2">
        <v>5.2608999999999998E-3</v>
      </c>
      <c r="AG33" s="2">
        <v>2.8672499999999999</v>
      </c>
      <c r="AH33" s="2">
        <v>-4.3943499999999999E-7</v>
      </c>
      <c r="AI33" s="2">
        <f t="shared" si="10"/>
        <v>2.5795656300000002E-4</v>
      </c>
      <c r="AJ33" s="2">
        <f t="shared" si="11"/>
        <v>9.3162285863635508E-2</v>
      </c>
      <c r="AL33" s="2">
        <v>5.2608999999999998E-3</v>
      </c>
      <c r="AM33" s="2">
        <v>2.8691200000000001</v>
      </c>
      <c r="AN33" s="2">
        <v>-4.3344899999999998E-7</v>
      </c>
      <c r="AO33" s="2">
        <f t="shared" si="12"/>
        <v>2.5444278099999998E-4</v>
      </c>
      <c r="AP33" s="2">
        <f t="shared" si="13"/>
        <v>9.1893266152179284E-2</v>
      </c>
      <c r="AR33" s="2"/>
      <c r="AS33" s="2"/>
      <c r="AT33" s="2"/>
      <c r="AU33" s="2"/>
      <c r="AV33" s="2"/>
    </row>
    <row r="34" spans="2:48" x14ac:dyDescent="0.25">
      <c r="B34" s="2">
        <v>6.4392599999999996E-3</v>
      </c>
      <c r="C34" s="2">
        <v>2.9040300000000001</v>
      </c>
      <c r="D34" s="2">
        <v>-4.8856400000000003E-7</v>
      </c>
      <c r="E34" s="2">
        <f t="shared" si="0"/>
        <v>2.8352451400000007E-4</v>
      </c>
      <c r="F34" s="2">
        <f t="shared" si="1"/>
        <v>8.3658149632100609E-2</v>
      </c>
      <c r="H34" s="2">
        <v>6.4392599999999996E-3</v>
      </c>
      <c r="I34" s="2">
        <v>2.90158</v>
      </c>
      <c r="J34" s="2">
        <v>-5.0159000000000003E-7</v>
      </c>
      <c r="K34" s="2">
        <f t="shared" si="2"/>
        <v>2.9143192399999998E-4</v>
      </c>
      <c r="L34" s="2">
        <f t="shared" si="3"/>
        <v>8.5991349254417426E-2</v>
      </c>
      <c r="N34" s="2">
        <v>6.4392599999999996E-3</v>
      </c>
      <c r="O34" s="2">
        <v>2.89696</v>
      </c>
      <c r="P34" s="2">
        <v>-4.9132100000000001E-7</v>
      </c>
      <c r="Q34" s="2">
        <f t="shared" si="4"/>
        <v>2.85465635E-4</v>
      </c>
      <c r="R34" s="2">
        <f t="shared" si="5"/>
        <v>8.4230906424030097E-2</v>
      </c>
      <c r="T34" s="2">
        <v>6.4392599999999996E-3</v>
      </c>
      <c r="U34" s="2">
        <v>2.89927</v>
      </c>
      <c r="V34" s="2">
        <v>-5.0627000000000005E-7</v>
      </c>
      <c r="W34" s="2">
        <f t="shared" si="6"/>
        <v>2.9718870800000003E-4</v>
      </c>
      <c r="X34" s="2">
        <f t="shared" si="7"/>
        <v>8.7689974500175502E-2</v>
      </c>
      <c r="Z34" s="2">
        <v>6.4392599999999996E-3</v>
      </c>
      <c r="AA34" s="2">
        <v>2.9018600000000001</v>
      </c>
      <c r="AB34" s="2">
        <v>-5.0166200000000001E-7</v>
      </c>
      <c r="AC34" s="2">
        <f t="shared" si="8"/>
        <v>2.9448381199999996E-4</v>
      </c>
      <c r="AD34" s="2">
        <f t="shared" si="9"/>
        <v>8.6891854467749385E-2</v>
      </c>
      <c r="AF34" s="2">
        <v>6.4392599999999996E-3</v>
      </c>
      <c r="AG34" s="2">
        <v>2.8952300000000002</v>
      </c>
      <c r="AH34" s="2">
        <v>-5.32213E-7</v>
      </c>
      <c r="AI34" s="2">
        <f t="shared" si="10"/>
        <v>3.1241724899999998E-4</v>
      </c>
      <c r="AJ34" s="2">
        <f t="shared" si="11"/>
        <v>9.2183383354609058E-2</v>
      </c>
      <c r="AL34" s="2">
        <v>6.4392599999999996E-3</v>
      </c>
      <c r="AM34" s="2">
        <v>2.89941</v>
      </c>
      <c r="AN34" s="2">
        <v>-5.2564599999999999E-7</v>
      </c>
      <c r="AO34" s="2">
        <f t="shared" si="12"/>
        <v>3.0856241999999997E-4</v>
      </c>
      <c r="AP34" s="2">
        <f t="shared" si="13"/>
        <v>9.1045958386522671E-2</v>
      </c>
      <c r="AR34" s="2"/>
      <c r="AS34" s="2"/>
      <c r="AT34" s="2"/>
      <c r="AU34" s="2"/>
      <c r="AV34" s="2"/>
    </row>
    <row r="35" spans="2:48" x14ac:dyDescent="0.25">
      <c r="B35" s="2">
        <v>7.8815599999999993E-3</v>
      </c>
      <c r="C35" s="2">
        <v>2.9347500000000002</v>
      </c>
      <c r="D35" s="2">
        <v>-5.9182800000000002E-7</v>
      </c>
      <c r="E35" s="2">
        <f t="shared" si="0"/>
        <v>3.4352089800000003E-4</v>
      </c>
      <c r="F35" s="2">
        <f t="shared" si="1"/>
        <v>8.2812248615756284E-2</v>
      </c>
      <c r="H35" s="2">
        <v>7.8815599999999993E-3</v>
      </c>
      <c r="I35" s="2">
        <v>2.9315799999999999</v>
      </c>
      <c r="J35" s="2">
        <v>-6.0543400000000005E-7</v>
      </c>
      <c r="K35" s="2">
        <f t="shared" si="2"/>
        <v>3.5176528800000002E-4</v>
      </c>
      <c r="L35" s="2">
        <f t="shared" si="3"/>
        <v>8.4799715690802344E-2</v>
      </c>
      <c r="N35" s="2">
        <v>7.8815599999999993E-3</v>
      </c>
      <c r="O35" s="2">
        <v>2.9266700000000001</v>
      </c>
      <c r="P35" s="2">
        <v>-5.9476600000000002E-7</v>
      </c>
      <c r="Q35" s="2">
        <f t="shared" si="4"/>
        <v>3.4556718000000001E-4</v>
      </c>
      <c r="R35" s="2">
        <f t="shared" si="5"/>
        <v>8.330554382634911E-2</v>
      </c>
      <c r="T35" s="2">
        <v>7.8815599999999993E-3</v>
      </c>
      <c r="U35" s="2">
        <v>2.9283999999999999</v>
      </c>
      <c r="V35" s="2">
        <v>-6.1131199999999999E-7</v>
      </c>
      <c r="W35" s="2">
        <f t="shared" si="6"/>
        <v>3.5884836199999995E-4</v>
      </c>
      <c r="X35" s="2">
        <f t="shared" si="7"/>
        <v>8.6507225447753994E-2</v>
      </c>
      <c r="Z35" s="2">
        <v>7.8815599999999993E-3</v>
      </c>
      <c r="AA35" s="2">
        <v>2.9317199999999999</v>
      </c>
      <c r="AB35" s="2">
        <v>-6.0568799999999996E-7</v>
      </c>
      <c r="AC35" s="2">
        <f t="shared" si="8"/>
        <v>3.5554707399999998E-4</v>
      </c>
      <c r="AD35" s="2">
        <f t="shared" si="9"/>
        <v>8.5711387161932412E-2</v>
      </c>
      <c r="AF35" s="2">
        <v>7.8815599999999993E-3</v>
      </c>
      <c r="AG35" s="2">
        <v>2.92523</v>
      </c>
      <c r="AH35" s="2">
        <v>-6.4313299999999999E-7</v>
      </c>
      <c r="AI35" s="2">
        <f t="shared" si="10"/>
        <v>3.7752728899999999E-4</v>
      </c>
      <c r="AJ35" s="2">
        <f t="shared" si="11"/>
        <v>9.1010136204000225E-2</v>
      </c>
      <c r="AL35" s="2">
        <v>7.8815599999999993E-3</v>
      </c>
      <c r="AM35" s="2">
        <v>2.9289800000000001</v>
      </c>
      <c r="AN35" s="2">
        <v>-6.3486000000000001E-7</v>
      </c>
      <c r="AO35" s="2">
        <f t="shared" si="12"/>
        <v>3.7267103799999999E-4</v>
      </c>
      <c r="AP35" s="2">
        <f t="shared" si="13"/>
        <v>8.9839444500834864E-2</v>
      </c>
      <c r="AR35" s="2"/>
      <c r="AS35" s="2"/>
      <c r="AT35" s="2"/>
      <c r="AU35" s="2"/>
      <c r="AV35" s="2"/>
    </row>
    <row r="36" spans="2:48" x14ac:dyDescent="0.25">
      <c r="B36" s="2">
        <v>9.6469099999999999E-3</v>
      </c>
      <c r="C36" s="2">
        <v>2.96705</v>
      </c>
      <c r="D36" s="2">
        <v>-7.1301600000000001E-7</v>
      </c>
      <c r="E36" s="2">
        <f t="shared" si="0"/>
        <v>4.1393112600000002E-4</v>
      </c>
      <c r="F36" s="2">
        <f t="shared" si="1"/>
        <v>8.1525497739690742E-2</v>
      </c>
      <c r="H36" s="2">
        <v>9.6469099999999999E-3</v>
      </c>
      <c r="I36" s="2">
        <v>2.9644599999999999</v>
      </c>
      <c r="J36" s="2">
        <v>-7.2876300000000005E-7</v>
      </c>
      <c r="K36" s="2">
        <f t="shared" si="2"/>
        <v>4.2341943700000001E-4</v>
      </c>
      <c r="L36" s="2">
        <f t="shared" si="3"/>
        <v>8.3394260991343339E-2</v>
      </c>
      <c r="N36" s="2">
        <v>9.6469099999999999E-3</v>
      </c>
      <c r="O36" s="2">
        <v>2.95912</v>
      </c>
      <c r="P36" s="2">
        <v>-7.1929299999999995E-7</v>
      </c>
      <c r="Q36" s="2">
        <f t="shared" si="4"/>
        <v>4.1791736699999996E-4</v>
      </c>
      <c r="R36" s="2">
        <f t="shared" si="5"/>
        <v>8.2310604877624011E-2</v>
      </c>
      <c r="T36" s="2">
        <v>9.6469099999999999E-3</v>
      </c>
      <c r="U36" s="2">
        <v>2.9609999999999999</v>
      </c>
      <c r="V36" s="2">
        <v>-7.35838E-7</v>
      </c>
      <c r="W36" s="2">
        <f t="shared" si="6"/>
        <v>4.3194512399999998E-4</v>
      </c>
      <c r="X36" s="2">
        <f t="shared" si="7"/>
        <v>8.5073431347447007E-2</v>
      </c>
      <c r="Z36" s="2">
        <v>9.6469099999999999E-3</v>
      </c>
      <c r="AA36" s="2">
        <v>2.9643199999999998</v>
      </c>
      <c r="AB36" s="2">
        <v>-7.2865400000000001E-7</v>
      </c>
      <c r="AC36" s="2">
        <f t="shared" si="8"/>
        <v>4.2772811599999997E-4</v>
      </c>
      <c r="AD36" s="2">
        <f t="shared" si="9"/>
        <v>8.4242873666282775E-2</v>
      </c>
      <c r="AF36" s="2">
        <v>9.6469099999999999E-3</v>
      </c>
      <c r="AG36" s="2">
        <v>2.9575300000000002</v>
      </c>
      <c r="AH36" s="2">
        <v>-7.7397199999999999E-7</v>
      </c>
      <c r="AI36" s="2">
        <f t="shared" si="10"/>
        <v>4.5432978199999997E-4</v>
      </c>
      <c r="AJ36" s="2">
        <f t="shared" si="11"/>
        <v>8.9482185052001104E-2</v>
      </c>
      <c r="AL36" s="2">
        <v>9.6469099999999999E-3</v>
      </c>
      <c r="AM36" s="2">
        <v>2.9608500000000002</v>
      </c>
      <c r="AN36" s="2">
        <v>-7.6453899999999996E-7</v>
      </c>
      <c r="AO36" s="2">
        <f t="shared" si="12"/>
        <v>4.4879261099999994E-4</v>
      </c>
      <c r="AP36" s="2">
        <f t="shared" si="13"/>
        <v>8.8391615646875504E-2</v>
      </c>
      <c r="AR36" s="2"/>
      <c r="AS36" s="2"/>
      <c r="AT36" s="2"/>
      <c r="AU36" s="2"/>
      <c r="AV36" s="2"/>
    </row>
    <row r="37" spans="2:48" x14ac:dyDescent="0.25">
      <c r="B37" s="2">
        <v>1.1807700000000001E-2</v>
      </c>
      <c r="C37" s="2">
        <v>3.0018099999999999</v>
      </c>
      <c r="D37" s="2">
        <v>-8.5669999999999999E-7</v>
      </c>
      <c r="E37" s="2">
        <f t="shared" si="0"/>
        <v>4.9741153000000006E-4</v>
      </c>
      <c r="F37" s="2">
        <f t="shared" si="1"/>
        <v>8.0039457896118632E-2</v>
      </c>
      <c r="H37" s="2">
        <v>1.1807700000000001E-2</v>
      </c>
      <c r="I37" s="2">
        <v>2.9993599999999998</v>
      </c>
      <c r="J37" s="2">
        <v>-8.7516799999999997E-7</v>
      </c>
      <c r="K37" s="2">
        <f t="shared" si="2"/>
        <v>5.0848074199999992E-4</v>
      </c>
      <c r="L37" s="2">
        <f t="shared" si="3"/>
        <v>8.1820626353989317E-2</v>
      </c>
      <c r="N37" s="2">
        <v>1.1807700000000001E-2</v>
      </c>
      <c r="O37" s="2">
        <v>2.99431</v>
      </c>
      <c r="P37" s="2">
        <v>-8.6693200000000005E-7</v>
      </c>
      <c r="Q37" s="2">
        <f t="shared" si="4"/>
        <v>5.0369562599999996E-4</v>
      </c>
      <c r="R37" s="2">
        <f t="shared" si="5"/>
        <v>8.1050644020427332E-2</v>
      </c>
      <c r="T37" s="2">
        <v>1.1807700000000001E-2</v>
      </c>
      <c r="U37" s="2">
        <v>2.9946000000000002</v>
      </c>
      <c r="V37" s="2">
        <v>-8.8500100000000002E-7</v>
      </c>
      <c r="W37" s="2">
        <f t="shared" si="6"/>
        <v>5.1950380499999997E-4</v>
      </c>
      <c r="X37" s="2">
        <f t="shared" si="7"/>
        <v>8.3594368886404619E-2</v>
      </c>
      <c r="Z37" s="2">
        <v>1.1807700000000001E-2</v>
      </c>
      <c r="AA37" s="2">
        <v>2.9992200000000002</v>
      </c>
      <c r="AB37" s="2">
        <v>-8.7632900000000004E-7</v>
      </c>
      <c r="AC37" s="2">
        <f t="shared" si="8"/>
        <v>5.1441334099999996E-4</v>
      </c>
      <c r="AD37" s="2">
        <f t="shared" si="9"/>
        <v>8.2775252411561931E-2</v>
      </c>
      <c r="AF37" s="2">
        <v>1.1807700000000001E-2</v>
      </c>
      <c r="AG37" s="2">
        <v>2.9912800000000002</v>
      </c>
      <c r="AH37" s="2">
        <v>-9.3311399999999997E-7</v>
      </c>
      <c r="AI37" s="2">
        <f t="shared" si="10"/>
        <v>5.47746136E-4</v>
      </c>
      <c r="AJ37" s="2">
        <f t="shared" si="11"/>
        <v>8.8138897363584767E-2</v>
      </c>
      <c r="AL37" s="2">
        <v>1.1807700000000001E-2</v>
      </c>
      <c r="AM37" s="2">
        <v>2.99518</v>
      </c>
      <c r="AN37" s="2">
        <v>-9.1986999999999999E-7</v>
      </c>
      <c r="AO37" s="2">
        <f t="shared" si="12"/>
        <v>5.3997190799999993E-4</v>
      </c>
      <c r="AP37" s="2">
        <f t="shared" si="13"/>
        <v>8.6887931197438942E-2</v>
      </c>
      <c r="AR37" s="2"/>
      <c r="AS37" s="2"/>
      <c r="AT37" s="2"/>
      <c r="AU37" s="2"/>
      <c r="AV37" s="2"/>
    </row>
    <row r="38" spans="2:48" x14ac:dyDescent="0.25">
      <c r="B38" s="2">
        <v>1.4452400000000001E-2</v>
      </c>
      <c r="C38" s="2">
        <v>3.0385900000000001</v>
      </c>
      <c r="D38" s="2">
        <v>-1.0297399999999999E-6</v>
      </c>
      <c r="E38" s="2">
        <f t="shared" si="0"/>
        <v>5.9794776999999989E-4</v>
      </c>
      <c r="F38" s="2">
        <f t="shared" si="1"/>
        <v>7.8609833868423212E-2</v>
      </c>
      <c r="H38" s="2">
        <v>1.4452400000000001E-2</v>
      </c>
      <c r="I38" s="2">
        <v>3.0361400000000001</v>
      </c>
      <c r="J38" s="2">
        <v>-1.0508200000000001E-6</v>
      </c>
      <c r="K38" s="2">
        <f t="shared" si="2"/>
        <v>6.1053455399999999E-4</v>
      </c>
      <c r="L38" s="2">
        <f t="shared" si="3"/>
        <v>8.026456869447289E-2</v>
      </c>
      <c r="N38" s="2">
        <v>1.4452400000000001E-2</v>
      </c>
      <c r="O38" s="2">
        <v>3.0299299999999998</v>
      </c>
      <c r="P38" s="2">
        <v>-1.0427599999999999E-6</v>
      </c>
      <c r="Q38" s="2">
        <f t="shared" si="4"/>
        <v>6.0585169399999996E-4</v>
      </c>
      <c r="R38" s="2">
        <f t="shared" si="5"/>
        <v>7.9648931568459203E-2</v>
      </c>
      <c r="T38" s="2">
        <v>1.4452400000000001E-2</v>
      </c>
      <c r="U38" s="2">
        <v>3.0308000000000002</v>
      </c>
      <c r="V38" s="2">
        <v>-1.0627199999999999E-6</v>
      </c>
      <c r="W38" s="2">
        <f t="shared" si="6"/>
        <v>6.2382485799999997E-4</v>
      </c>
      <c r="X38" s="2">
        <f t="shared" si="7"/>
        <v>8.2011792518889584E-2</v>
      </c>
      <c r="Z38" s="2">
        <v>1.4452400000000001E-2</v>
      </c>
      <c r="AA38" s="2">
        <v>3.0354199999999998</v>
      </c>
      <c r="AB38" s="2">
        <v>-1.0530699999999999E-6</v>
      </c>
      <c r="AC38" s="2">
        <f t="shared" si="8"/>
        <v>6.1816030799999994E-4</v>
      </c>
      <c r="AD38" s="2">
        <f t="shared" si="9"/>
        <v>8.1267096482245144E-2</v>
      </c>
      <c r="AF38" s="2">
        <v>1.4452400000000001E-2</v>
      </c>
      <c r="AG38" s="2">
        <v>3.0283500000000001</v>
      </c>
      <c r="AH38" s="2">
        <v>-1.1184500000000001E-6</v>
      </c>
      <c r="AI38" s="2">
        <f t="shared" si="10"/>
        <v>6.5653836800000007E-4</v>
      </c>
      <c r="AJ38" s="2">
        <f t="shared" si="11"/>
        <v>8.6312508593728382E-2</v>
      </c>
      <c r="AL38" s="2">
        <v>1.4452400000000001E-2</v>
      </c>
      <c r="AM38" s="2">
        <v>3.0318100000000001</v>
      </c>
      <c r="AN38" s="2">
        <v>-1.1027799999999999E-6</v>
      </c>
      <c r="AO38" s="2">
        <f t="shared" si="12"/>
        <v>6.4734007799999995E-4</v>
      </c>
      <c r="AP38" s="2">
        <f t="shared" si="13"/>
        <v>8.5103245703135794E-2</v>
      </c>
      <c r="AR38" s="2"/>
      <c r="AS38" s="2"/>
      <c r="AT38" s="2"/>
      <c r="AU38" s="2"/>
      <c r="AV38" s="2"/>
    </row>
    <row r="39" spans="2:48" x14ac:dyDescent="0.25">
      <c r="B39" s="2">
        <v>1.76895E-2</v>
      </c>
      <c r="C39" s="2">
        <v>3.0776699999999999</v>
      </c>
      <c r="D39" s="2">
        <v>-1.2297000000000001E-6</v>
      </c>
      <c r="E39" s="2">
        <f t="shared" si="0"/>
        <v>7.1412452999999995E-4</v>
      </c>
      <c r="F39" s="2">
        <f t="shared" si="1"/>
        <v>7.6702937166115481E-2</v>
      </c>
      <c r="H39" s="2">
        <v>1.76895E-2</v>
      </c>
      <c r="I39" s="2">
        <v>3.0746500000000001</v>
      </c>
      <c r="J39" s="2">
        <v>-1.25716E-6</v>
      </c>
      <c r="K39" s="2">
        <f t="shared" si="2"/>
        <v>7.3041809399999999E-4</v>
      </c>
      <c r="L39" s="2">
        <f t="shared" si="3"/>
        <v>7.845300198422793E-2</v>
      </c>
      <c r="N39" s="2">
        <v>1.76895E-2</v>
      </c>
      <c r="O39" s="2">
        <v>3.0695999999999999</v>
      </c>
      <c r="P39" s="2">
        <v>-1.25169E-6</v>
      </c>
      <c r="Q39" s="2">
        <f t="shared" si="4"/>
        <v>7.27240024E-4</v>
      </c>
      <c r="R39" s="2">
        <f t="shared" si="5"/>
        <v>7.8111650730659427E-2</v>
      </c>
      <c r="T39" s="2">
        <v>1.76895E-2</v>
      </c>
      <c r="U39" s="2">
        <v>3.0707499999999999</v>
      </c>
      <c r="V39" s="2">
        <v>-1.27255E-6</v>
      </c>
      <c r="W39" s="2">
        <f t="shared" si="6"/>
        <v>7.4699506800000003E-4</v>
      </c>
      <c r="X39" s="2">
        <f t="shared" si="7"/>
        <v>8.0233507402696511E-2</v>
      </c>
      <c r="Z39" s="2">
        <v>1.76895E-2</v>
      </c>
      <c r="AA39" s="2">
        <v>3.0742099999999999</v>
      </c>
      <c r="AB39" s="2">
        <v>-1.26155E-6</v>
      </c>
      <c r="AC39" s="2">
        <f t="shared" si="8"/>
        <v>7.4053806799999995E-4</v>
      </c>
      <c r="AD39" s="2">
        <f t="shared" si="9"/>
        <v>7.9539971689420272E-2</v>
      </c>
      <c r="AF39" s="2">
        <v>1.76895E-2</v>
      </c>
      <c r="AG39" s="2">
        <v>3.06643</v>
      </c>
      <c r="AH39" s="2">
        <v>-1.3410200000000001E-6</v>
      </c>
      <c r="AI39" s="2">
        <f t="shared" si="10"/>
        <v>7.8718695800000002E-4</v>
      </c>
      <c r="AJ39" s="2">
        <f t="shared" si="11"/>
        <v>8.4550451974335056E-2</v>
      </c>
      <c r="AL39" s="2">
        <v>1.76895E-2</v>
      </c>
      <c r="AM39" s="2">
        <v>3.0707499999999999</v>
      </c>
      <c r="AN39" s="2">
        <v>-1.3224E-6</v>
      </c>
      <c r="AO39" s="2">
        <f t="shared" si="12"/>
        <v>7.7625701799999996E-4</v>
      </c>
      <c r="AP39" s="2">
        <f t="shared" si="13"/>
        <v>8.3376485157862001E-2</v>
      </c>
      <c r="AR39" s="2"/>
      <c r="AS39" s="2"/>
      <c r="AT39" s="2"/>
      <c r="AU39" s="2"/>
      <c r="AV39" s="2"/>
    </row>
    <row r="40" spans="2:48" x14ac:dyDescent="0.25">
      <c r="B40" s="2">
        <v>2.1651699999999999E-2</v>
      </c>
      <c r="C40" s="2">
        <v>3.1202200000000002</v>
      </c>
      <c r="D40" s="2">
        <v>-1.4712E-6</v>
      </c>
      <c r="E40" s="2">
        <f t="shared" si="0"/>
        <v>8.5443602999999996E-4</v>
      </c>
      <c r="F40" s="2">
        <f t="shared" si="1"/>
        <v>7.4979260612330664E-2</v>
      </c>
      <c r="H40" s="2">
        <v>2.1651699999999999E-2</v>
      </c>
      <c r="I40" s="2">
        <v>3.1160399999999999</v>
      </c>
      <c r="J40" s="2">
        <v>-1.50371E-6</v>
      </c>
      <c r="K40" s="2">
        <f t="shared" si="2"/>
        <v>8.7366364399999992E-4</v>
      </c>
      <c r="L40" s="2">
        <f t="shared" si="3"/>
        <v>7.6666539976075768E-2</v>
      </c>
      <c r="N40" s="2">
        <v>2.1651699999999999E-2</v>
      </c>
      <c r="O40" s="2">
        <v>3.1089699999999998</v>
      </c>
      <c r="P40" s="2">
        <v>-1.49809E-6</v>
      </c>
      <c r="Q40" s="2">
        <f t="shared" si="4"/>
        <v>8.7039842400000002E-4</v>
      </c>
      <c r="R40" s="2">
        <f t="shared" si="5"/>
        <v>7.6380007371245673E-2</v>
      </c>
      <c r="T40" s="2">
        <v>2.1651699999999999E-2</v>
      </c>
      <c r="U40" s="2">
        <v>3.11056</v>
      </c>
      <c r="V40" s="2">
        <v>-1.52022E-6</v>
      </c>
      <c r="W40" s="2">
        <f t="shared" si="6"/>
        <v>8.9237735799999995E-4</v>
      </c>
      <c r="X40" s="2">
        <f t="shared" si="7"/>
        <v>7.8308723111811071E-2</v>
      </c>
      <c r="Z40" s="2">
        <v>2.1651699999999999E-2</v>
      </c>
      <c r="AA40" s="2">
        <v>3.11748</v>
      </c>
      <c r="AB40" s="2">
        <v>-1.5070900000000001E-6</v>
      </c>
      <c r="AC40" s="2">
        <f t="shared" si="8"/>
        <v>8.8467004800000008E-4</v>
      </c>
      <c r="AD40" s="2">
        <f t="shared" si="9"/>
        <v>7.7632384117644351E-2</v>
      </c>
      <c r="AF40" s="2">
        <v>2.1651699999999999E-2</v>
      </c>
      <c r="AG40" s="2">
        <v>3.1075300000000001</v>
      </c>
      <c r="AH40" s="2">
        <v>-1.6015E-6</v>
      </c>
      <c r="AI40" s="2">
        <f t="shared" si="10"/>
        <v>9.4008871800000001E-4</v>
      </c>
      <c r="AJ40" s="2">
        <f t="shared" si="11"/>
        <v>8.249553449382728E-2</v>
      </c>
      <c r="AL40" s="2">
        <v>2.1651699999999999E-2</v>
      </c>
      <c r="AM40" s="2">
        <v>3.1124299999999998</v>
      </c>
      <c r="AN40" s="2">
        <v>-1.5785E-6</v>
      </c>
      <c r="AO40" s="2">
        <f t="shared" si="12"/>
        <v>9.2658771799999993E-4</v>
      </c>
      <c r="AP40" s="2">
        <f t="shared" si="13"/>
        <v>8.1310782257282332E-2</v>
      </c>
      <c r="AR40" s="2"/>
      <c r="AS40" s="2"/>
      <c r="AT40" s="2"/>
      <c r="AU40" s="2"/>
      <c r="AV40" s="2"/>
    </row>
    <row r="41" spans="2:48" x14ac:dyDescent="0.25">
      <c r="B41" s="2">
        <v>2.6501400000000001E-2</v>
      </c>
      <c r="C41" s="2">
        <v>3.16377</v>
      </c>
      <c r="D41" s="2">
        <v>-1.75531E-6</v>
      </c>
      <c r="E41" s="2">
        <f t="shared" si="0"/>
        <v>1.0195039399999999E-3</v>
      </c>
      <c r="F41" s="2">
        <f t="shared" si="1"/>
        <v>7.3092647407306768E-2</v>
      </c>
      <c r="H41" s="2">
        <v>2.6501400000000001E-2</v>
      </c>
      <c r="I41" s="2">
        <v>3.1607400000000001</v>
      </c>
      <c r="J41" s="2">
        <v>-1.7920599999999999E-6</v>
      </c>
      <c r="K41" s="2">
        <f t="shared" si="2"/>
        <v>1.041194994E-3</v>
      </c>
      <c r="L41" s="2">
        <f t="shared" si="3"/>
        <v>7.4647772895016853E-2</v>
      </c>
      <c r="N41" s="2">
        <v>2.6501400000000001E-2</v>
      </c>
      <c r="O41" s="2">
        <v>3.1535299999999999</v>
      </c>
      <c r="P41" s="2">
        <v>-1.7905000000000001E-6</v>
      </c>
      <c r="Q41" s="2">
        <f t="shared" si="4"/>
        <v>1.040288634E-3</v>
      </c>
      <c r="R41" s="2">
        <f t="shared" si="5"/>
        <v>7.4582792026081618E-2</v>
      </c>
      <c r="T41" s="2">
        <v>2.6501400000000001E-2</v>
      </c>
      <c r="U41" s="2">
        <v>3.1545399999999999</v>
      </c>
      <c r="V41" s="2">
        <v>-1.81322E-6</v>
      </c>
      <c r="W41" s="2">
        <f t="shared" si="6"/>
        <v>1.0643683579999999E-3</v>
      </c>
      <c r="X41" s="2">
        <f t="shared" si="7"/>
        <v>7.6309171598481579E-2</v>
      </c>
      <c r="Z41" s="2">
        <v>2.6501400000000001E-2</v>
      </c>
      <c r="AA41" s="2">
        <v>3.16161</v>
      </c>
      <c r="AB41" s="2">
        <v>-1.7979800000000001E-6</v>
      </c>
      <c r="AC41" s="2">
        <f t="shared" si="8"/>
        <v>1.0554224779999999E-3</v>
      </c>
      <c r="AD41" s="2">
        <f t="shared" si="9"/>
        <v>7.5667802765136918E-2</v>
      </c>
      <c r="AF41" s="2">
        <v>2.6501400000000001E-2</v>
      </c>
      <c r="AG41" s="2">
        <v>3.1516600000000001</v>
      </c>
      <c r="AH41" s="2">
        <v>-1.9096899999999998E-6</v>
      </c>
      <c r="AI41" s="2">
        <f t="shared" si="10"/>
        <v>1.1209962479999998E-3</v>
      </c>
      <c r="AJ41" s="2">
        <f t="shared" si="11"/>
        <v>8.0369069981208519E-2</v>
      </c>
      <c r="AL41" s="2">
        <v>2.6501400000000001E-2</v>
      </c>
      <c r="AM41" s="2">
        <v>3.1561300000000001</v>
      </c>
      <c r="AN41" s="2">
        <v>-1.8839300000000001E-6</v>
      </c>
      <c r="AO41" s="2">
        <f t="shared" si="12"/>
        <v>1.105875128E-3</v>
      </c>
      <c r="AP41" s="2">
        <f t="shared" si="13"/>
        <v>7.9284971480751962E-2</v>
      </c>
      <c r="AR41" s="2"/>
      <c r="AS41" s="2"/>
      <c r="AT41" s="2"/>
      <c r="AU41" s="2"/>
      <c r="AV41" s="2"/>
    </row>
    <row r="42" spans="2:48" x14ac:dyDescent="0.25">
      <c r="B42" s="2">
        <v>3.2437300000000002E-2</v>
      </c>
      <c r="C42" s="2">
        <v>3.21238</v>
      </c>
      <c r="D42" s="2">
        <v>-2.08988E-6</v>
      </c>
      <c r="E42" s="2">
        <f t="shared" si="0"/>
        <v>1.2138891099999999E-3</v>
      </c>
      <c r="F42" s="2">
        <f t="shared" si="1"/>
        <v>7.1102998985735549E-2</v>
      </c>
      <c r="H42" s="2">
        <v>3.2437300000000002E-2</v>
      </c>
      <c r="I42" s="2">
        <v>3.2071800000000001</v>
      </c>
      <c r="J42" s="2">
        <v>-2.1333800000000001E-6</v>
      </c>
      <c r="K42" s="2">
        <f t="shared" si="2"/>
        <v>1.2395019140000001E-3</v>
      </c>
      <c r="L42" s="2">
        <f t="shared" si="3"/>
        <v>7.2603257256306772E-2</v>
      </c>
      <c r="N42" s="2">
        <v>3.2437300000000002E-2</v>
      </c>
      <c r="O42" s="2">
        <v>3.2018499999999999</v>
      </c>
      <c r="P42" s="2">
        <v>-2.1344400000000001E-6</v>
      </c>
      <c r="Q42" s="2">
        <f t="shared" si="4"/>
        <v>1.2401177739999999E-3</v>
      </c>
      <c r="R42" s="2">
        <f t="shared" si="5"/>
        <v>7.2639330973909649E-2</v>
      </c>
      <c r="T42" s="2">
        <v>3.2437300000000002E-2</v>
      </c>
      <c r="U42" s="2">
        <v>3.2009799999999999</v>
      </c>
      <c r="V42" s="2">
        <v>-2.1606699999999999E-6</v>
      </c>
      <c r="W42" s="2">
        <f t="shared" si="6"/>
        <v>1.2683215079999999E-3</v>
      </c>
      <c r="X42" s="2">
        <f t="shared" si="7"/>
        <v>7.4291351783286511E-2</v>
      </c>
      <c r="Z42" s="2">
        <v>3.2437300000000002E-2</v>
      </c>
      <c r="AA42" s="2">
        <v>3.2094900000000002</v>
      </c>
      <c r="AB42" s="2">
        <v>-2.14246E-6</v>
      </c>
      <c r="AC42" s="2">
        <f t="shared" si="8"/>
        <v>1.257632238E-3</v>
      </c>
      <c r="AD42" s="2">
        <f t="shared" si="9"/>
        <v>7.3665232685827725E-2</v>
      </c>
      <c r="AF42" s="2">
        <v>3.2437300000000002E-2</v>
      </c>
      <c r="AG42" s="2">
        <v>3.1979600000000001</v>
      </c>
      <c r="AH42" s="2">
        <v>-2.2751800000000001E-6</v>
      </c>
      <c r="AI42" s="2">
        <f t="shared" si="10"/>
        <v>1.335538878E-3</v>
      </c>
      <c r="AJ42" s="2">
        <f t="shared" si="11"/>
        <v>7.8228578463682238E-2</v>
      </c>
      <c r="AL42" s="2">
        <v>3.2437300000000002E-2</v>
      </c>
      <c r="AM42" s="2">
        <v>3.20343</v>
      </c>
      <c r="AN42" s="2">
        <v>-2.2441900000000002E-6</v>
      </c>
      <c r="AO42" s="2">
        <f t="shared" si="12"/>
        <v>1.317347748E-3</v>
      </c>
      <c r="AP42" s="2">
        <f t="shared" si="13"/>
        <v>7.7163041350543957E-2</v>
      </c>
      <c r="AR42" s="2"/>
      <c r="AS42" s="2"/>
      <c r="AT42" s="2"/>
      <c r="AU42" s="2"/>
      <c r="AV42" s="2"/>
    </row>
    <row r="43" spans="2:48" x14ac:dyDescent="0.25">
      <c r="B43" s="2">
        <v>3.9702800000000003E-2</v>
      </c>
      <c r="C43" s="2">
        <v>3.2614100000000001</v>
      </c>
      <c r="D43" s="2">
        <v>-2.4825099999999998E-6</v>
      </c>
      <c r="E43" s="2">
        <f t="shared" si="0"/>
        <v>1.4420071399999998E-3</v>
      </c>
      <c r="F43" s="2">
        <f t="shared" si="1"/>
        <v>6.9008069103438541E-2</v>
      </c>
      <c r="H43" s="2">
        <v>3.9702800000000003E-2</v>
      </c>
      <c r="I43" s="2">
        <v>3.2579500000000001</v>
      </c>
      <c r="J43" s="2">
        <v>-2.53367E-6</v>
      </c>
      <c r="K43" s="2">
        <f t="shared" si="2"/>
        <v>1.4720704039999999E-3</v>
      </c>
      <c r="L43" s="2">
        <f t="shared" si="3"/>
        <v>7.0446763643873977E-2</v>
      </c>
      <c r="N43" s="2">
        <v>3.9702800000000003E-2</v>
      </c>
      <c r="O43" s="2">
        <v>3.2514599999999998</v>
      </c>
      <c r="P43" s="2">
        <v>-2.5371900000000002E-6</v>
      </c>
      <c r="Q43" s="2">
        <f t="shared" si="4"/>
        <v>1.4741155240000001E-3</v>
      </c>
      <c r="R43" s="2">
        <f t="shared" si="5"/>
        <v>7.0544634020774349E-2</v>
      </c>
      <c r="T43" s="2">
        <v>3.9702800000000003E-2</v>
      </c>
      <c r="U43" s="2">
        <v>3.2514599999999998</v>
      </c>
      <c r="V43" s="2">
        <v>-2.5671599999999999E-6</v>
      </c>
      <c r="W43" s="2">
        <f t="shared" si="6"/>
        <v>1.5069311379999999E-3</v>
      </c>
      <c r="X43" s="2">
        <f t="shared" si="7"/>
        <v>7.2115043830661807E-2</v>
      </c>
      <c r="Z43" s="2">
        <v>3.9702800000000003E-2</v>
      </c>
      <c r="AA43" s="2">
        <v>3.25983</v>
      </c>
      <c r="AB43" s="2">
        <v>-2.54662E-6</v>
      </c>
      <c r="AC43" s="2">
        <f t="shared" si="8"/>
        <v>1.494874158E-3</v>
      </c>
      <c r="AD43" s="2">
        <f t="shared" si="9"/>
        <v>7.1538050218120625E-2</v>
      </c>
      <c r="AF43" s="2">
        <v>3.9702800000000003E-2</v>
      </c>
      <c r="AG43" s="2">
        <v>3.2487200000000001</v>
      </c>
      <c r="AH43" s="2">
        <v>-2.7040599999999998E-6</v>
      </c>
      <c r="AI43" s="2">
        <f t="shared" si="10"/>
        <v>1.5872914379999998E-3</v>
      </c>
      <c r="AJ43" s="2">
        <f t="shared" si="11"/>
        <v>7.5960731540344745E-2</v>
      </c>
      <c r="AL43" s="2">
        <v>3.9702800000000003E-2</v>
      </c>
      <c r="AM43" s="2">
        <v>3.2537699999999998</v>
      </c>
      <c r="AN43" s="2">
        <v>-2.66643E-6</v>
      </c>
      <c r="AO43" s="2">
        <f t="shared" si="12"/>
        <v>1.565202628E-3</v>
      </c>
      <c r="AP43" s="2">
        <f t="shared" si="13"/>
        <v>7.4903659016492527E-2</v>
      </c>
      <c r="AR43" s="2"/>
      <c r="AS43" s="2"/>
      <c r="AT43" s="2"/>
      <c r="AU43" s="2"/>
      <c r="AV43" s="2"/>
    </row>
    <row r="44" spans="2:48" x14ac:dyDescent="0.25">
      <c r="B44" s="2">
        <v>4.8595600000000003E-2</v>
      </c>
      <c r="C44" s="2">
        <v>3.3162199999999999</v>
      </c>
      <c r="D44" s="2">
        <v>-2.94168E-6</v>
      </c>
      <c r="E44" s="2">
        <f t="shared" si="0"/>
        <v>1.7087849099999999E-3</v>
      </c>
      <c r="F44" s="2">
        <f t="shared" si="1"/>
        <v>6.6810397011252035E-2</v>
      </c>
      <c r="H44" s="2">
        <v>4.8595600000000003E-2</v>
      </c>
      <c r="I44" s="2">
        <v>3.3111700000000002</v>
      </c>
      <c r="J44" s="2">
        <v>-3.0012900000000001E-6</v>
      </c>
      <c r="K44" s="2">
        <f t="shared" si="2"/>
        <v>1.743757624E-3</v>
      </c>
      <c r="L44" s="2">
        <f t="shared" si="3"/>
        <v>6.8177766826626268E-2</v>
      </c>
      <c r="N44" s="2">
        <v>4.8595600000000003E-2</v>
      </c>
      <c r="O44" s="2">
        <v>3.30497</v>
      </c>
      <c r="P44" s="2">
        <v>-3.0076799999999999E-6</v>
      </c>
      <c r="Q44" s="2">
        <f t="shared" si="4"/>
        <v>1.7474702139999999E-3</v>
      </c>
      <c r="R44" s="2">
        <f t="shared" si="5"/>
        <v>6.8322922375688322E-2</v>
      </c>
      <c r="T44" s="2">
        <v>4.8595600000000003E-2</v>
      </c>
      <c r="U44" s="2">
        <v>3.3056899999999998</v>
      </c>
      <c r="V44" s="2">
        <v>-3.0420400000000001E-6</v>
      </c>
      <c r="W44" s="2">
        <f t="shared" si="6"/>
        <v>1.785685698E-3</v>
      </c>
      <c r="X44" s="2">
        <f t="shared" si="7"/>
        <v>6.9817078628517798E-2</v>
      </c>
      <c r="Z44" s="2">
        <v>4.8595600000000003E-2</v>
      </c>
      <c r="AA44" s="2">
        <v>3.3139099999999999</v>
      </c>
      <c r="AB44" s="2">
        <v>-3.0188600000000002E-6</v>
      </c>
      <c r="AC44" s="2">
        <f t="shared" si="8"/>
        <v>1.772079038E-3</v>
      </c>
      <c r="AD44" s="2">
        <f t="shared" si="9"/>
        <v>6.9285082851122323E-2</v>
      </c>
      <c r="AF44" s="2">
        <v>4.8595600000000003E-2</v>
      </c>
      <c r="AG44" s="2">
        <v>3.3010700000000002</v>
      </c>
      <c r="AH44" s="2">
        <v>-3.2057200000000002E-6</v>
      </c>
      <c r="AI44" s="2">
        <f t="shared" si="10"/>
        <v>1.8817658580000001E-3</v>
      </c>
      <c r="AJ44" s="2">
        <f t="shared" si="11"/>
        <v>7.3573638975545114E-2</v>
      </c>
      <c r="AL44" s="2">
        <v>4.8595600000000003E-2</v>
      </c>
      <c r="AM44" s="2">
        <v>3.30857</v>
      </c>
      <c r="AN44" s="2">
        <v>-3.1618500000000001E-6</v>
      </c>
      <c r="AO44" s="2">
        <f t="shared" si="12"/>
        <v>1.856014168E-3</v>
      </c>
      <c r="AP44" s="2">
        <f t="shared" si="13"/>
        <v>7.2566794508144766E-2</v>
      </c>
      <c r="AR44" s="2"/>
      <c r="AS44" s="2"/>
      <c r="AT44" s="2"/>
      <c r="AU44" s="2"/>
      <c r="AV44" s="2"/>
    </row>
    <row r="45" spans="2:48" x14ac:dyDescent="0.25">
      <c r="B45" s="2">
        <v>4.9369299999999998E-2</v>
      </c>
      <c r="C45" s="2">
        <v>3.3426100000000001</v>
      </c>
      <c r="D45" s="2">
        <v>-3.0175299999999999E-6</v>
      </c>
      <c r="E45" s="2">
        <f t="shared" si="0"/>
        <v>1.75285376E-3</v>
      </c>
      <c r="F45" s="2">
        <f t="shared" si="1"/>
        <v>6.7459375441823163E-2</v>
      </c>
      <c r="H45" s="2">
        <v>4.9369299999999998E-2</v>
      </c>
      <c r="I45" s="2">
        <v>3.3375599999999999</v>
      </c>
      <c r="J45" s="2">
        <v>-3.0838999999999998E-6</v>
      </c>
      <c r="K45" s="2">
        <f t="shared" si="2"/>
        <v>1.7917540339999999E-3</v>
      </c>
      <c r="L45" s="2">
        <f t="shared" si="3"/>
        <v>6.8956470207193532E-2</v>
      </c>
      <c r="N45" s="2">
        <v>4.9369299999999998E-2</v>
      </c>
      <c r="O45" s="2">
        <v>3.3306399999999998</v>
      </c>
      <c r="P45" s="2">
        <v>-3.0786000000000001E-6</v>
      </c>
      <c r="Q45" s="2">
        <f t="shared" si="4"/>
        <v>1.788674734E-3</v>
      </c>
      <c r="R45" s="2">
        <f t="shared" si="5"/>
        <v>6.8837961943961121E-2</v>
      </c>
      <c r="T45" s="2">
        <v>4.9369299999999998E-2</v>
      </c>
      <c r="U45" s="2">
        <v>3.3284799999999999</v>
      </c>
      <c r="V45" s="2">
        <v>-3.11002E-6</v>
      </c>
      <c r="W45" s="2">
        <f t="shared" si="6"/>
        <v>1.8255899579999999E-3</v>
      </c>
      <c r="X45" s="2">
        <f t="shared" si="7"/>
        <v>7.025866115581951E-2</v>
      </c>
      <c r="Z45" s="2">
        <v>4.9369299999999998E-2</v>
      </c>
      <c r="AA45" s="2">
        <v>3.33771</v>
      </c>
      <c r="AB45" s="2">
        <v>-3.0683599999999999E-6</v>
      </c>
      <c r="AC45" s="2">
        <f t="shared" si="8"/>
        <v>1.801135538E-3</v>
      </c>
      <c r="AD45" s="2">
        <f t="shared" si="9"/>
        <v>6.9317521662247583E-2</v>
      </c>
      <c r="AF45" s="2">
        <v>4.9369299999999998E-2</v>
      </c>
      <c r="AG45" s="2">
        <v>3.3244400000000001</v>
      </c>
      <c r="AH45" s="2">
        <v>-3.26288E-6</v>
      </c>
      <c r="AI45" s="2">
        <f t="shared" si="10"/>
        <v>1.915318778E-3</v>
      </c>
      <c r="AJ45" s="2">
        <f t="shared" si="11"/>
        <v>7.3711915668239161E-2</v>
      </c>
      <c r="AL45" s="2">
        <v>4.9369299999999998E-2</v>
      </c>
      <c r="AM45" s="2">
        <v>3.3306399999999998</v>
      </c>
      <c r="AN45" s="2">
        <v>-3.24875E-6</v>
      </c>
      <c r="AO45" s="2">
        <f t="shared" si="12"/>
        <v>1.9070244680000001E-3</v>
      </c>
      <c r="AP45" s="2">
        <f t="shared" si="13"/>
        <v>7.3392705369531269E-2</v>
      </c>
      <c r="AR45" s="2"/>
      <c r="AS45" s="2"/>
      <c r="AT45" s="2"/>
      <c r="AU45" s="2"/>
      <c r="AV45" s="2"/>
    </row>
    <row r="46" spans="2:48" x14ac:dyDescent="0.25">
      <c r="B46" s="2">
        <v>5.3472400000000003E-2</v>
      </c>
      <c r="C46" s="2">
        <v>3.3678499999999998</v>
      </c>
      <c r="D46" s="2">
        <v>-3.19933E-6</v>
      </c>
      <c r="E46" s="2">
        <f t="shared" si="0"/>
        <v>1.8584795600000001E-3</v>
      </c>
      <c r="F46" s="2">
        <f t="shared" si="1"/>
        <v>6.603614507671246E-2</v>
      </c>
      <c r="H46" s="2">
        <v>5.3472400000000003E-2</v>
      </c>
      <c r="I46" s="2">
        <v>3.3622200000000002</v>
      </c>
      <c r="J46" s="2">
        <v>-3.2731099999999999E-6</v>
      </c>
      <c r="K46" s="2">
        <f t="shared" si="2"/>
        <v>1.901685044E-3</v>
      </c>
      <c r="L46" s="2">
        <f t="shared" si="3"/>
        <v>6.7571337430150868E-2</v>
      </c>
      <c r="N46" s="2">
        <v>5.3472400000000003E-2</v>
      </c>
      <c r="O46" s="2">
        <v>3.3557299999999999</v>
      </c>
      <c r="P46" s="2">
        <v>-3.2812200000000002E-6</v>
      </c>
      <c r="Q46" s="2">
        <f t="shared" si="4"/>
        <v>1.906396954E-3</v>
      </c>
      <c r="R46" s="2">
        <f t="shared" si="5"/>
        <v>6.7738762662607241E-2</v>
      </c>
      <c r="T46" s="2">
        <v>5.3472400000000003E-2</v>
      </c>
      <c r="U46" s="2">
        <v>3.3527</v>
      </c>
      <c r="V46" s="2">
        <v>-3.3228900000000001E-6</v>
      </c>
      <c r="W46" s="2">
        <f t="shared" si="6"/>
        <v>1.950544648E-3</v>
      </c>
      <c r="X46" s="2">
        <f t="shared" si="7"/>
        <v>6.930743395097283E-2</v>
      </c>
      <c r="Z46" s="2">
        <v>5.3472400000000003E-2</v>
      </c>
      <c r="AA46" s="2">
        <v>3.3636699999999999</v>
      </c>
      <c r="AB46" s="2">
        <v>-3.2699299999999998E-6</v>
      </c>
      <c r="AC46" s="2">
        <f t="shared" si="8"/>
        <v>1.9194571279999998E-3</v>
      </c>
      <c r="AD46" s="2">
        <f t="shared" si="9"/>
        <v>6.8202821328386218E-2</v>
      </c>
      <c r="AF46" s="2">
        <v>5.3472400000000003E-2</v>
      </c>
      <c r="AG46" s="2">
        <v>3.3504</v>
      </c>
      <c r="AH46" s="2">
        <v>-3.4905599999999998E-6</v>
      </c>
      <c r="AI46" s="2">
        <f t="shared" si="10"/>
        <v>2.0489669379999999E-3</v>
      </c>
      <c r="AJ46" s="2">
        <f t="shared" si="11"/>
        <v>7.2804609147896854E-2</v>
      </c>
      <c r="AL46" s="2">
        <v>5.3472400000000003E-2</v>
      </c>
      <c r="AM46" s="2">
        <v>3.3557299999999999</v>
      </c>
      <c r="AN46" s="2">
        <v>-3.4379600000000001E-6</v>
      </c>
      <c r="AO46" s="2">
        <f t="shared" si="12"/>
        <v>2.0180907380000002E-3</v>
      </c>
      <c r="AP46" s="2">
        <f t="shared" si="13"/>
        <v>7.1707505221385234E-2</v>
      </c>
      <c r="AR46" s="2"/>
      <c r="AS46" s="2"/>
      <c r="AT46" s="2"/>
      <c r="AU46" s="2"/>
      <c r="AV46" s="2"/>
    </row>
    <row r="47" spans="2:48" x14ac:dyDescent="0.25">
      <c r="B47" s="2">
        <v>5.7916599999999999E-2</v>
      </c>
      <c r="C47" s="2">
        <v>3.39323</v>
      </c>
      <c r="D47" s="2">
        <v>-3.4361999999999998E-6</v>
      </c>
      <c r="E47" s="2">
        <f t="shared" si="0"/>
        <v>1.99610103E-3</v>
      </c>
      <c r="F47" s="2">
        <f t="shared" si="1"/>
        <v>6.5483677512146773E-2</v>
      </c>
      <c r="H47" s="2">
        <v>5.7916599999999999E-2</v>
      </c>
      <c r="I47" s="2">
        <v>3.3884699999999999</v>
      </c>
      <c r="J47" s="2">
        <v>-3.4799700000000002E-6</v>
      </c>
      <c r="K47" s="2">
        <f t="shared" si="2"/>
        <v>2.0218707040000001E-3</v>
      </c>
      <c r="L47" s="2">
        <f t="shared" si="3"/>
        <v>6.6329072107133361E-2</v>
      </c>
      <c r="N47" s="2">
        <v>5.7916599999999999E-2</v>
      </c>
      <c r="O47" s="2">
        <v>3.3812600000000002</v>
      </c>
      <c r="P47" s="2">
        <v>-3.5085700000000002E-6</v>
      </c>
      <c r="Q47" s="2">
        <f t="shared" si="4"/>
        <v>2.0384873039999999E-3</v>
      </c>
      <c r="R47" s="2">
        <f t="shared" si="5"/>
        <v>6.6874192849718392E-2</v>
      </c>
      <c r="T47" s="2">
        <v>5.7916599999999999E-2</v>
      </c>
      <c r="U47" s="2">
        <v>3.3791000000000002</v>
      </c>
      <c r="V47" s="2">
        <v>-3.5459799999999999E-6</v>
      </c>
      <c r="W47" s="2">
        <f t="shared" si="6"/>
        <v>2.081498478E-3</v>
      </c>
      <c r="X47" s="2">
        <f t="shared" si="7"/>
        <v>6.8285208527434277E-2</v>
      </c>
      <c r="Z47" s="2">
        <v>5.7916599999999999E-2</v>
      </c>
      <c r="AA47" s="2">
        <v>3.3907799999999999</v>
      </c>
      <c r="AB47" s="2">
        <v>-3.5177499999999999E-6</v>
      </c>
      <c r="AC47" s="2">
        <f t="shared" si="8"/>
        <v>2.0649274680000001E-3</v>
      </c>
      <c r="AD47" s="2">
        <f t="shared" si="9"/>
        <v>6.7741583400959315E-2</v>
      </c>
      <c r="AF47" s="2">
        <v>5.7916599999999999E-2</v>
      </c>
      <c r="AG47" s="2">
        <v>3.3759299999999999</v>
      </c>
      <c r="AH47" s="2">
        <v>-3.72143E-6</v>
      </c>
      <c r="AI47" s="2">
        <f t="shared" si="10"/>
        <v>2.1844876279999998E-3</v>
      </c>
      <c r="AJ47" s="2">
        <f t="shared" si="11"/>
        <v>7.1663849279826511E-2</v>
      </c>
      <c r="AL47" s="2">
        <v>5.7916599999999999E-2</v>
      </c>
      <c r="AM47" s="2">
        <v>3.38314</v>
      </c>
      <c r="AN47" s="2">
        <v>-3.69036E-6</v>
      </c>
      <c r="AO47" s="2">
        <f t="shared" si="12"/>
        <v>2.1662495379999999E-3</v>
      </c>
      <c r="AP47" s="2">
        <f t="shared" si="13"/>
        <v>7.1065534271694125E-2</v>
      </c>
      <c r="AR47" s="2"/>
      <c r="AS47" s="2"/>
      <c r="AT47" s="2"/>
      <c r="AU47" s="2"/>
      <c r="AV47" s="2"/>
    </row>
    <row r="48" spans="2:48" x14ac:dyDescent="0.25">
      <c r="B48" s="2">
        <v>6.2730099999999997E-2</v>
      </c>
      <c r="C48" s="2">
        <v>3.42049</v>
      </c>
      <c r="D48" s="2">
        <v>-3.70696E-6</v>
      </c>
      <c r="E48" s="2">
        <f t="shared" si="0"/>
        <v>2.1534125899999998E-3</v>
      </c>
      <c r="F48" s="2">
        <f t="shared" si="1"/>
        <v>6.5223615473273586E-2</v>
      </c>
      <c r="H48" s="2">
        <v>6.2730099999999997E-2</v>
      </c>
      <c r="I48" s="2">
        <v>3.41486</v>
      </c>
      <c r="J48" s="2">
        <v>-3.7524899999999998E-6</v>
      </c>
      <c r="K48" s="2">
        <f t="shared" si="2"/>
        <v>2.180204824E-3</v>
      </c>
      <c r="L48" s="2">
        <f t="shared" si="3"/>
        <v>6.6035111782063158E-2</v>
      </c>
      <c r="N48" s="2">
        <v>6.2730099999999997E-2</v>
      </c>
      <c r="O48" s="2">
        <v>3.4082300000000001</v>
      </c>
      <c r="P48" s="2">
        <v>-3.7666099999999999E-6</v>
      </c>
      <c r="Q48" s="2">
        <f t="shared" si="4"/>
        <v>2.1884085439999998E-3</v>
      </c>
      <c r="R48" s="2">
        <f t="shared" si="5"/>
        <v>6.6283590072389487E-2</v>
      </c>
      <c r="T48" s="2">
        <v>6.2730099999999997E-2</v>
      </c>
      <c r="U48" s="2">
        <v>3.4062100000000002</v>
      </c>
      <c r="V48" s="2">
        <v>-3.8008399999999999E-6</v>
      </c>
      <c r="W48" s="2">
        <f t="shared" si="6"/>
        <v>2.2311012979999998E-3</v>
      </c>
      <c r="X48" s="2">
        <f t="shared" si="7"/>
        <v>6.7576689120533842E-2</v>
      </c>
      <c r="Z48" s="2">
        <v>6.2730099999999997E-2</v>
      </c>
      <c r="AA48" s="2">
        <v>3.4174600000000002</v>
      </c>
      <c r="AB48" s="2">
        <v>-3.79202E-6</v>
      </c>
      <c r="AC48" s="2">
        <f t="shared" si="8"/>
        <v>2.225923958E-3</v>
      </c>
      <c r="AD48" s="2">
        <f t="shared" si="9"/>
        <v>6.7419875310257754E-2</v>
      </c>
      <c r="AF48" s="2">
        <v>6.2730099999999997E-2</v>
      </c>
      <c r="AG48" s="2">
        <v>3.4018899999999999</v>
      </c>
      <c r="AH48" s="2">
        <v>-4.0105300000000004E-6</v>
      </c>
      <c r="AI48" s="2">
        <f t="shared" si="10"/>
        <v>2.354189328E-3</v>
      </c>
      <c r="AJ48" s="2">
        <f t="shared" si="11"/>
        <v>7.1304839673458201E-2</v>
      </c>
      <c r="AL48" s="2">
        <v>6.2730099999999997E-2</v>
      </c>
      <c r="AM48" s="2">
        <v>3.4095300000000002</v>
      </c>
      <c r="AN48" s="2">
        <v>-3.9381700000000003E-6</v>
      </c>
      <c r="AO48" s="2">
        <f t="shared" si="12"/>
        <v>2.3117140080000003E-3</v>
      </c>
      <c r="AP48" s="2">
        <f t="shared" si="13"/>
        <v>7.0018326372825804E-2</v>
      </c>
      <c r="AR48" s="2"/>
      <c r="AS48" s="2"/>
      <c r="AT48" s="2"/>
      <c r="AU48" s="2"/>
      <c r="AV48" s="2"/>
    </row>
    <row r="49" spans="2:48" x14ac:dyDescent="0.25">
      <c r="B49" s="2">
        <v>6.7943600000000007E-2</v>
      </c>
      <c r="C49" s="2">
        <v>3.44876</v>
      </c>
      <c r="D49" s="2">
        <v>-3.9124E-6</v>
      </c>
      <c r="E49" s="2">
        <f t="shared" si="0"/>
        <v>2.27277323E-3</v>
      </c>
      <c r="F49" s="2">
        <f t="shared" si="1"/>
        <v>6.355667254899651E-2</v>
      </c>
      <c r="H49" s="2">
        <v>6.7943600000000007E-2</v>
      </c>
      <c r="I49" s="2">
        <v>3.44299</v>
      </c>
      <c r="J49" s="2">
        <v>-3.9974699999999999E-6</v>
      </c>
      <c r="K49" s="2">
        <f t="shared" si="2"/>
        <v>2.3225382039999999E-3</v>
      </c>
      <c r="L49" s="2">
        <f t="shared" si="3"/>
        <v>6.4948318717289025E-2</v>
      </c>
      <c r="N49" s="2">
        <v>6.7943600000000007E-2</v>
      </c>
      <c r="O49" s="2">
        <v>3.4349099999999999</v>
      </c>
      <c r="P49" s="2">
        <v>-4.0070099999999998E-6</v>
      </c>
      <c r="Q49" s="2">
        <f t="shared" si="4"/>
        <v>2.3280809439999999E-3</v>
      </c>
      <c r="R49" s="2">
        <f t="shared" si="5"/>
        <v>6.5103317951948375E-2</v>
      </c>
      <c r="T49" s="2">
        <v>6.7943600000000007E-2</v>
      </c>
      <c r="U49" s="2">
        <v>3.4334699999999998</v>
      </c>
      <c r="V49" s="2">
        <v>-4.0754900000000003E-6</v>
      </c>
      <c r="W49" s="2">
        <f t="shared" si="6"/>
        <v>2.3923208480000004E-3</v>
      </c>
      <c r="X49" s="2">
        <f t="shared" si="7"/>
        <v>6.6899746424976009E-2</v>
      </c>
      <c r="Z49" s="2">
        <v>6.7943600000000007E-2</v>
      </c>
      <c r="AA49" s="2">
        <v>3.4444300000000001</v>
      </c>
      <c r="AB49" s="2">
        <v>-4.0084100000000003E-6</v>
      </c>
      <c r="AC49" s="2">
        <f t="shared" si="8"/>
        <v>2.352944888E-3</v>
      </c>
      <c r="AD49" s="2">
        <f t="shared" si="9"/>
        <v>6.5798622492773406E-2</v>
      </c>
      <c r="AF49" s="2">
        <v>6.7943600000000007E-2</v>
      </c>
      <c r="AG49" s="2">
        <v>3.4301499999999998</v>
      </c>
      <c r="AH49" s="2">
        <v>-4.2706999999999996E-6</v>
      </c>
      <c r="AI49" s="2">
        <f t="shared" si="10"/>
        <v>2.5069091179999998E-3</v>
      </c>
      <c r="AJ49" s="2">
        <f t="shared" si="11"/>
        <v>7.0104135256300798E-2</v>
      </c>
      <c r="AL49" s="2">
        <v>6.7943600000000007E-2</v>
      </c>
      <c r="AM49" s="2">
        <v>3.4366400000000001</v>
      </c>
      <c r="AN49" s="2">
        <v>-4.21634E-6</v>
      </c>
      <c r="AO49" s="2">
        <f t="shared" si="12"/>
        <v>2.4749997980000001E-3</v>
      </c>
      <c r="AP49" s="2">
        <f t="shared" si="13"/>
        <v>6.9211811211063276E-2</v>
      </c>
      <c r="AR49" s="2"/>
      <c r="AS49" s="2"/>
      <c r="AT49" s="2"/>
      <c r="AU49" s="2"/>
      <c r="AV49" s="2"/>
    </row>
    <row r="50" spans="2:48" x14ac:dyDescent="0.25">
      <c r="B50" s="2">
        <v>7.35904E-2</v>
      </c>
      <c r="C50" s="2">
        <v>3.4784700000000002</v>
      </c>
      <c r="D50" s="2">
        <v>-4.1771500000000003E-6</v>
      </c>
      <c r="E50" s="2">
        <f t="shared" si="0"/>
        <v>2.42659298E-3</v>
      </c>
      <c r="F50" s="2">
        <f t="shared" si="1"/>
        <v>6.2651197194199246E-2</v>
      </c>
      <c r="H50" s="2">
        <v>7.35904E-2</v>
      </c>
      <c r="I50" s="2">
        <v>3.47227</v>
      </c>
      <c r="J50" s="2">
        <v>-4.2512900000000004E-6</v>
      </c>
      <c r="K50" s="2">
        <f t="shared" si="2"/>
        <v>2.4700076240000003E-3</v>
      </c>
      <c r="L50" s="2">
        <f t="shared" si="3"/>
        <v>6.3772101871983303E-2</v>
      </c>
      <c r="N50" s="2">
        <v>7.35904E-2</v>
      </c>
      <c r="O50" s="2">
        <v>3.4647700000000001</v>
      </c>
      <c r="P50" s="2">
        <v>-4.2706999999999996E-6</v>
      </c>
      <c r="Q50" s="2">
        <f t="shared" si="4"/>
        <v>2.481284834E-3</v>
      </c>
      <c r="R50" s="2">
        <f t="shared" si="5"/>
        <v>6.4063263477301388E-2</v>
      </c>
      <c r="T50" s="2">
        <v>7.35904E-2</v>
      </c>
      <c r="U50" s="2">
        <v>3.4618799999999998</v>
      </c>
      <c r="V50" s="2">
        <v>-4.3391800000000002E-6</v>
      </c>
      <c r="W50" s="2">
        <f t="shared" si="6"/>
        <v>2.5471068779999999E-3</v>
      </c>
      <c r="X50" s="2">
        <f t="shared" si="7"/>
        <v>6.5762695517350089E-2</v>
      </c>
      <c r="Z50" s="2">
        <v>7.35904E-2</v>
      </c>
      <c r="AA50" s="2">
        <v>3.4752900000000002</v>
      </c>
      <c r="AB50" s="2">
        <v>-4.3204799999999998E-6</v>
      </c>
      <c r="AC50" s="2">
        <f t="shared" si="8"/>
        <v>2.5361299779999998E-3</v>
      </c>
      <c r="AD50" s="2">
        <f t="shared" si="9"/>
        <v>6.5479287491303204E-2</v>
      </c>
      <c r="AF50" s="2">
        <v>7.35904E-2</v>
      </c>
      <c r="AG50" s="2">
        <v>3.4597199999999999</v>
      </c>
      <c r="AH50" s="2">
        <v>-4.5629900000000003E-6</v>
      </c>
      <c r="AI50" s="2">
        <f t="shared" si="10"/>
        <v>2.6784833480000001E-3</v>
      </c>
      <c r="AJ50" s="2">
        <f t="shared" si="11"/>
        <v>6.9154650079358171E-2</v>
      </c>
      <c r="AL50" s="2">
        <v>7.35904E-2</v>
      </c>
      <c r="AM50" s="2">
        <v>3.4672200000000002</v>
      </c>
      <c r="AN50" s="2">
        <v>-4.4916700000000001E-6</v>
      </c>
      <c r="AO50" s="2">
        <f t="shared" si="12"/>
        <v>2.636618508E-3</v>
      </c>
      <c r="AP50" s="2">
        <f t="shared" si="13"/>
        <v>6.8073759147932345E-2</v>
      </c>
      <c r="AR50" s="2"/>
      <c r="AS50" s="2"/>
      <c r="AT50" s="2"/>
      <c r="AU50" s="2"/>
      <c r="AV50" s="2"/>
    </row>
    <row r="51" spans="2:48" x14ac:dyDescent="0.25">
      <c r="B51" s="2">
        <v>7.9706600000000002E-2</v>
      </c>
      <c r="C51" s="2">
        <v>3.5078900000000002</v>
      </c>
      <c r="D51" s="2">
        <v>-4.4577999999999999E-6</v>
      </c>
      <c r="E51" s="2">
        <f t="shared" si="0"/>
        <v>2.5896506299999998E-3</v>
      </c>
      <c r="F51" s="2">
        <f t="shared" si="1"/>
        <v>6.1730599435931274E-2</v>
      </c>
      <c r="H51" s="2">
        <v>7.9706600000000002E-2</v>
      </c>
      <c r="I51" s="2">
        <v>3.5022600000000002</v>
      </c>
      <c r="J51" s="2">
        <v>-4.5640499999999999E-6</v>
      </c>
      <c r="K51" s="2">
        <f t="shared" si="2"/>
        <v>2.6517211839999998E-3</v>
      </c>
      <c r="L51" s="2">
        <f t="shared" si="3"/>
        <v>6.3210201534126403E-2</v>
      </c>
      <c r="N51" s="2">
        <v>7.9706600000000002E-2</v>
      </c>
      <c r="O51" s="2">
        <v>3.4944799999999998</v>
      </c>
      <c r="P51" s="2">
        <v>-4.5778200000000002E-6</v>
      </c>
      <c r="Q51" s="2">
        <f t="shared" si="4"/>
        <v>2.6597215540000003E-3</v>
      </c>
      <c r="R51" s="2">
        <f t="shared" si="5"/>
        <v>6.3400909743986072E-2</v>
      </c>
      <c r="T51" s="2">
        <v>7.9706600000000002E-2</v>
      </c>
      <c r="U51" s="2">
        <v>3.4923099999999998</v>
      </c>
      <c r="V51" s="2">
        <v>-4.6060600000000004E-6</v>
      </c>
      <c r="W51" s="2">
        <f t="shared" si="6"/>
        <v>2.7037654380000003E-3</v>
      </c>
      <c r="X51" s="2">
        <f t="shared" si="7"/>
        <v>6.4450802470560786E-2</v>
      </c>
      <c r="Z51" s="2">
        <v>7.9706600000000002E-2</v>
      </c>
      <c r="AA51" s="2">
        <v>3.50543</v>
      </c>
      <c r="AB51" s="2">
        <v>-4.5622799999999998E-6</v>
      </c>
      <c r="AC51" s="2">
        <f t="shared" si="8"/>
        <v>2.6780665780000001E-3</v>
      </c>
      <c r="AD51" s="2">
        <f t="shared" si="9"/>
        <v>6.383820785480751E-2</v>
      </c>
      <c r="AF51" s="2">
        <v>7.9706600000000002E-2</v>
      </c>
      <c r="AG51" s="2">
        <v>3.4895700000000001</v>
      </c>
      <c r="AH51" s="2">
        <v>-4.8729299999999999E-6</v>
      </c>
      <c r="AI51" s="2">
        <f t="shared" si="10"/>
        <v>2.8604181279999999E-3</v>
      </c>
      <c r="AJ51" s="2">
        <f t="shared" si="11"/>
        <v>6.8184999023920223E-2</v>
      </c>
      <c r="AL51" s="2">
        <v>7.9706600000000002E-2</v>
      </c>
      <c r="AM51" s="2">
        <v>3.4969299999999999</v>
      </c>
      <c r="AN51" s="2">
        <v>-4.7755000000000003E-6</v>
      </c>
      <c r="AO51" s="2">
        <f t="shared" si="12"/>
        <v>2.803226718E-3</v>
      </c>
      <c r="AP51" s="2">
        <f t="shared" si="13"/>
        <v>6.6821703148798206E-2</v>
      </c>
      <c r="AR51" s="2"/>
      <c r="AS51" s="2"/>
      <c r="AT51" s="2"/>
      <c r="AU51" s="2"/>
      <c r="AV51" s="2"/>
    </row>
    <row r="52" spans="2:48" x14ac:dyDescent="0.25">
      <c r="B52" s="2">
        <v>8.6331099999999994E-2</v>
      </c>
      <c r="C52" s="2">
        <v>3.5396200000000002</v>
      </c>
      <c r="D52" s="2">
        <v>-4.7680900000000003E-6</v>
      </c>
      <c r="E52" s="2">
        <f t="shared" si="0"/>
        <v>2.7699291199999999E-3</v>
      </c>
      <c r="F52" s="2">
        <f t="shared" si="1"/>
        <v>6.0961407047981551E-2</v>
      </c>
      <c r="H52" s="2">
        <v>8.6331099999999994E-2</v>
      </c>
      <c r="I52" s="2">
        <v>3.53342</v>
      </c>
      <c r="J52" s="2">
        <v>-4.8676300000000002E-6</v>
      </c>
      <c r="K52" s="2">
        <f t="shared" si="2"/>
        <v>2.8281011640000002E-3</v>
      </c>
      <c r="L52" s="2">
        <f t="shared" si="3"/>
        <v>6.2241674339838141E-2</v>
      </c>
      <c r="N52" s="2">
        <v>8.6331099999999994E-2</v>
      </c>
      <c r="O52" s="2">
        <v>3.5253399999999999</v>
      </c>
      <c r="P52" s="2">
        <v>-4.8909299999999996E-6</v>
      </c>
      <c r="Q52" s="2">
        <f t="shared" si="4"/>
        <v>2.8416384639999999E-3</v>
      </c>
      <c r="R52" s="2">
        <f t="shared" si="5"/>
        <v>6.2539607182116291E-2</v>
      </c>
      <c r="T52" s="2">
        <v>8.6331099999999994E-2</v>
      </c>
      <c r="U52" s="2">
        <v>3.52332</v>
      </c>
      <c r="V52" s="2">
        <v>-4.93082E-6</v>
      </c>
      <c r="W52" s="2">
        <f t="shared" si="6"/>
        <v>2.8943995580000001E-3</v>
      </c>
      <c r="X52" s="2">
        <f t="shared" si="7"/>
        <v>6.3700788709978209E-2</v>
      </c>
      <c r="Z52" s="2">
        <v>8.6331099999999994E-2</v>
      </c>
      <c r="AA52" s="2">
        <v>3.53775</v>
      </c>
      <c r="AB52" s="2">
        <v>-4.8902299999999998E-6</v>
      </c>
      <c r="AC52" s="2">
        <f t="shared" si="8"/>
        <v>2.8705732279999999E-3</v>
      </c>
      <c r="AD52" s="2">
        <f t="shared" si="9"/>
        <v>6.3176411897913953E-2</v>
      </c>
      <c r="AF52" s="2">
        <v>8.6331099999999994E-2</v>
      </c>
      <c r="AG52" s="2">
        <v>3.52101</v>
      </c>
      <c r="AH52" s="2">
        <v>-5.1980400000000003E-6</v>
      </c>
      <c r="AI52" s="2">
        <f t="shared" si="10"/>
        <v>3.0512576980000002E-3</v>
      </c>
      <c r="AJ52" s="2">
        <f t="shared" si="11"/>
        <v>6.7152968353235393E-2</v>
      </c>
      <c r="AL52" s="2">
        <v>8.6331099999999994E-2</v>
      </c>
      <c r="AM52" s="2">
        <v>3.5292300000000001</v>
      </c>
      <c r="AN52" s="2">
        <v>-5.1224899999999998E-6</v>
      </c>
      <c r="AO52" s="2">
        <f t="shared" si="12"/>
        <v>3.006909848E-3</v>
      </c>
      <c r="AP52" s="2">
        <f t="shared" si="13"/>
        <v>6.6176947950390988E-2</v>
      </c>
      <c r="AR52" s="2"/>
      <c r="AS52" s="2"/>
      <c r="AT52" s="2"/>
      <c r="AU52" s="2"/>
      <c r="AV52" s="2"/>
    </row>
    <row r="53" spans="2:48" x14ac:dyDescent="0.25">
      <c r="B53" s="2">
        <v>9.3506099999999995E-2</v>
      </c>
      <c r="C53" s="2">
        <v>3.5735100000000002</v>
      </c>
      <c r="D53" s="2">
        <v>-5.1006099999999998E-6</v>
      </c>
      <c r="E53" s="2">
        <f t="shared" si="0"/>
        <v>2.9631232399999997E-3</v>
      </c>
      <c r="F53" s="2">
        <f t="shared" si="1"/>
        <v>6.0209271437906185E-2</v>
      </c>
      <c r="H53" s="2">
        <v>9.3506099999999995E-2</v>
      </c>
      <c r="I53" s="2">
        <v>3.5677400000000001</v>
      </c>
      <c r="J53" s="2">
        <v>-5.1796899999999999E-6</v>
      </c>
      <c r="K53" s="2">
        <f t="shared" si="2"/>
        <v>3.0094080239999998E-3</v>
      </c>
      <c r="L53" s="2">
        <f t="shared" si="3"/>
        <v>6.1149756492891907E-2</v>
      </c>
      <c r="N53" s="2">
        <v>9.3506099999999995E-2</v>
      </c>
      <c r="O53" s="2">
        <v>3.55721</v>
      </c>
      <c r="P53" s="2">
        <v>-5.1867499999999999E-6</v>
      </c>
      <c r="Q53" s="2">
        <f t="shared" si="4"/>
        <v>3.0135098840000001E-3</v>
      </c>
      <c r="R53" s="2">
        <f t="shared" si="5"/>
        <v>6.1233104360036407E-2</v>
      </c>
      <c r="T53" s="2">
        <v>9.3506099999999995E-2</v>
      </c>
      <c r="U53" s="2">
        <v>3.5563500000000001</v>
      </c>
      <c r="V53" s="2">
        <v>-5.2386400000000004E-6</v>
      </c>
      <c r="W53" s="2">
        <f t="shared" si="6"/>
        <v>3.0750898980000003E-3</v>
      </c>
      <c r="X53" s="2">
        <f t="shared" si="7"/>
        <v>6.2484381299187972E-2</v>
      </c>
      <c r="Z53" s="2">
        <v>9.3506099999999995E-2</v>
      </c>
      <c r="AA53" s="2">
        <v>3.56976</v>
      </c>
      <c r="AB53" s="2">
        <v>-5.2114599999999997E-6</v>
      </c>
      <c r="AC53" s="2">
        <f t="shared" si="8"/>
        <v>3.0591352379999996E-3</v>
      </c>
      <c r="AD53" s="2">
        <f t="shared" si="9"/>
        <v>6.2160190107383356E-2</v>
      </c>
      <c r="AF53" s="2">
        <v>9.3506099999999995E-2</v>
      </c>
      <c r="AG53" s="2">
        <v>3.5530300000000001</v>
      </c>
      <c r="AH53" s="2">
        <v>-5.5641099999999997E-6</v>
      </c>
      <c r="AI53" s="2">
        <f t="shared" si="10"/>
        <v>3.2661407879999997E-3</v>
      </c>
      <c r="AJ53" s="2">
        <f t="shared" si="11"/>
        <v>6.6366445581625147E-2</v>
      </c>
      <c r="AL53" s="2">
        <v>9.3506099999999995E-2</v>
      </c>
      <c r="AM53" s="2">
        <v>3.5612499999999998</v>
      </c>
      <c r="AN53" s="2">
        <v>-5.4504399999999998E-6</v>
      </c>
      <c r="AO53" s="2">
        <f t="shared" si="12"/>
        <v>3.1994164979999998E-3</v>
      </c>
      <c r="AP53" s="2">
        <f t="shared" si="13"/>
        <v>6.501063937219069E-2</v>
      </c>
      <c r="AR53" s="2"/>
      <c r="AS53" s="2"/>
      <c r="AT53" s="2"/>
      <c r="AU53" s="2"/>
      <c r="AV53" s="2"/>
    </row>
    <row r="54" spans="2:48" x14ac:dyDescent="0.25">
      <c r="B54" s="2">
        <v>0.10127700000000001</v>
      </c>
      <c r="C54" s="2">
        <v>3.6027900000000002</v>
      </c>
      <c r="D54" s="2">
        <v>-5.3392399999999999E-6</v>
      </c>
      <c r="E54" s="2">
        <f t="shared" si="0"/>
        <v>3.1017672699999999E-3</v>
      </c>
      <c r="F54" s="2">
        <f t="shared" si="1"/>
        <v>5.819048562852374E-2</v>
      </c>
      <c r="H54" s="2">
        <v>0.10127700000000001</v>
      </c>
      <c r="I54" s="2">
        <v>3.5962999999999998</v>
      </c>
      <c r="J54" s="2">
        <v>-5.4472699999999999E-6</v>
      </c>
      <c r="K54" s="2">
        <f t="shared" si="2"/>
        <v>3.164872004E-3</v>
      </c>
      <c r="L54" s="2">
        <f t="shared" si="3"/>
        <v>5.9374357530337582E-2</v>
      </c>
      <c r="N54" s="2">
        <v>0.10127700000000001</v>
      </c>
      <c r="O54" s="2">
        <v>3.58779</v>
      </c>
      <c r="P54" s="2">
        <v>-5.4649099999999998E-6</v>
      </c>
      <c r="Q54" s="2">
        <f t="shared" si="4"/>
        <v>3.1751208439999997E-3</v>
      </c>
      <c r="R54" s="2">
        <f t="shared" si="5"/>
        <v>5.9566630168745117E-2</v>
      </c>
      <c r="T54" s="2">
        <v>0.10127700000000001</v>
      </c>
      <c r="U54" s="2">
        <v>3.5851899999999999</v>
      </c>
      <c r="V54" s="2">
        <v>-5.5344599999999999E-6</v>
      </c>
      <c r="W54" s="2">
        <f t="shared" si="6"/>
        <v>3.2487362379999998E-3</v>
      </c>
      <c r="X54" s="2">
        <f t="shared" si="7"/>
        <v>6.0947686564570426E-2</v>
      </c>
      <c r="Z54" s="2">
        <v>0.10127700000000001</v>
      </c>
      <c r="AA54" s="2">
        <v>3.6007699999999998</v>
      </c>
      <c r="AB54" s="2">
        <v>-5.4882199999999999E-6</v>
      </c>
      <c r="AC54" s="2">
        <f t="shared" si="8"/>
        <v>3.2215933579999999E-3</v>
      </c>
      <c r="AD54" s="2">
        <f t="shared" si="9"/>
        <v>6.0438474482853943E-2</v>
      </c>
      <c r="AF54" s="2">
        <v>0.10127700000000001</v>
      </c>
      <c r="AG54" s="2">
        <v>3.5825999999999998</v>
      </c>
      <c r="AH54" s="2">
        <v>-5.8147399999999998E-6</v>
      </c>
      <c r="AI54" s="2">
        <f t="shared" si="10"/>
        <v>3.4132605979999998E-3</v>
      </c>
      <c r="AJ54" s="2">
        <f t="shared" si="11"/>
        <v>6.4034234191376119E-2</v>
      </c>
      <c r="AL54" s="2">
        <v>0.10127700000000001</v>
      </c>
      <c r="AM54" s="2">
        <v>3.5925500000000001</v>
      </c>
      <c r="AN54" s="2">
        <v>-5.7257899999999996E-6</v>
      </c>
      <c r="AO54" s="2">
        <f t="shared" si="12"/>
        <v>3.3610469479999996E-3</v>
      </c>
      <c r="AP54" s="2">
        <f t="shared" si="13"/>
        <v>6.3054683701136482E-2</v>
      </c>
      <c r="AR54" s="2"/>
      <c r="AS54" s="2"/>
      <c r="AT54" s="2"/>
      <c r="AU54" s="2"/>
      <c r="AV54" s="2"/>
    </row>
    <row r="55" spans="2:48" x14ac:dyDescent="0.25">
      <c r="B55" s="2">
        <v>0.109695</v>
      </c>
      <c r="C55" s="2">
        <v>3.6391300000000002</v>
      </c>
      <c r="D55" s="2">
        <v>-5.6996600000000004E-6</v>
      </c>
      <c r="E55" s="2">
        <f t="shared" si="0"/>
        <v>3.31117129E-3</v>
      </c>
      <c r="F55" s="2">
        <f t="shared" si="1"/>
        <v>5.7351980044669307E-2</v>
      </c>
      <c r="H55" s="2">
        <v>0.109695</v>
      </c>
      <c r="I55" s="2">
        <v>3.63192</v>
      </c>
      <c r="J55" s="2">
        <v>-5.8133199999999996E-6</v>
      </c>
      <c r="K55" s="2">
        <f t="shared" si="2"/>
        <v>3.3775470539999996E-3</v>
      </c>
      <c r="L55" s="2">
        <f t="shared" si="3"/>
        <v>5.8501658257896882E-2</v>
      </c>
      <c r="N55" s="2">
        <v>0.109695</v>
      </c>
      <c r="O55" s="2">
        <v>3.6225499999999999</v>
      </c>
      <c r="P55" s="2">
        <v>-5.8528699999999999E-6</v>
      </c>
      <c r="Q55" s="2">
        <f t="shared" si="4"/>
        <v>3.4005256039999999E-3</v>
      </c>
      <c r="R55" s="2">
        <f t="shared" si="5"/>
        <v>5.889966404667487E-2</v>
      </c>
      <c r="T55" s="2">
        <v>0.109695</v>
      </c>
      <c r="U55" s="2">
        <v>3.6208200000000001</v>
      </c>
      <c r="V55" s="2">
        <v>-5.8902900000000003E-6</v>
      </c>
      <c r="W55" s="2">
        <f t="shared" si="6"/>
        <v>3.457608448E-3</v>
      </c>
      <c r="X55" s="2">
        <f t="shared" si="7"/>
        <v>5.9888381887962069E-2</v>
      </c>
      <c r="Z55" s="2">
        <v>0.109695</v>
      </c>
      <c r="AA55" s="2">
        <v>3.6372599999999999</v>
      </c>
      <c r="AB55" s="2">
        <v>-5.8217999999999999E-6</v>
      </c>
      <c r="AC55" s="2">
        <f t="shared" si="8"/>
        <v>3.417404818E-3</v>
      </c>
      <c r="AD55" s="2">
        <f t="shared" si="9"/>
        <v>5.919202474315146E-2</v>
      </c>
      <c r="AF55" s="2">
        <v>0.109695</v>
      </c>
      <c r="AG55" s="2">
        <v>3.6186500000000001</v>
      </c>
      <c r="AH55" s="2">
        <v>-6.2295199999999999E-6</v>
      </c>
      <c r="AI55" s="2">
        <f t="shared" si="10"/>
        <v>3.6567364579999997E-3</v>
      </c>
      <c r="AJ55" s="2">
        <f t="shared" si="11"/>
        <v>6.333742896394548E-2</v>
      </c>
      <c r="AL55" s="2">
        <v>0.109695</v>
      </c>
      <c r="AM55" s="2">
        <v>3.62832</v>
      </c>
      <c r="AN55" s="2">
        <v>-6.1027900000000004E-6</v>
      </c>
      <c r="AO55" s="2">
        <f t="shared" si="12"/>
        <v>3.5823459480000003E-3</v>
      </c>
      <c r="AP55" s="2">
        <f t="shared" si="13"/>
        <v>6.2048929314918636E-2</v>
      </c>
      <c r="AR55" s="2"/>
      <c r="AS55" s="2"/>
      <c r="AT55" s="2"/>
      <c r="AU55" s="2"/>
      <c r="AV55" s="2"/>
    </row>
    <row r="56" spans="2:48" x14ac:dyDescent="0.25">
      <c r="B56" s="2">
        <v>0.118812</v>
      </c>
      <c r="C56" s="2">
        <v>3.6773500000000001</v>
      </c>
      <c r="D56" s="2">
        <v>-6.0752599999999998E-6</v>
      </c>
      <c r="E56" s="2">
        <f t="shared" si="0"/>
        <v>3.5293948899999998E-3</v>
      </c>
      <c r="F56" s="2">
        <f t="shared" si="1"/>
        <v>5.644085017506649E-2</v>
      </c>
      <c r="H56" s="2">
        <v>0.118812</v>
      </c>
      <c r="I56" s="2">
        <v>3.6707200000000002</v>
      </c>
      <c r="J56" s="2">
        <v>-6.2111599999999997E-6</v>
      </c>
      <c r="K56" s="2">
        <f t="shared" si="2"/>
        <v>3.6086920939999998E-3</v>
      </c>
      <c r="L56" s="2">
        <f t="shared" si="3"/>
        <v>5.7708943360939964E-2</v>
      </c>
      <c r="N56" s="2">
        <v>0.118812</v>
      </c>
      <c r="O56" s="2">
        <v>3.6598999999999999</v>
      </c>
      <c r="P56" s="2">
        <v>-6.2344699999999998E-6</v>
      </c>
      <c r="Q56" s="2">
        <f t="shared" si="4"/>
        <v>3.6222352039999997E-3</v>
      </c>
      <c r="R56" s="2">
        <f t="shared" si="5"/>
        <v>5.7925520045113282E-2</v>
      </c>
      <c r="T56" s="2">
        <v>0.118812</v>
      </c>
      <c r="U56" s="2">
        <v>3.65788</v>
      </c>
      <c r="V56" s="2">
        <v>-6.3124800000000004E-6</v>
      </c>
      <c r="W56" s="2">
        <f t="shared" si="6"/>
        <v>3.7054339780000002E-3</v>
      </c>
      <c r="X56" s="2">
        <f t="shared" si="7"/>
        <v>5.9256005775510892E-2</v>
      </c>
      <c r="Z56" s="2">
        <v>0.118812</v>
      </c>
      <c r="AA56" s="2">
        <v>3.6751900000000002</v>
      </c>
      <c r="AB56" s="2">
        <v>-6.2334100000000002E-6</v>
      </c>
      <c r="AC56" s="2">
        <f t="shared" si="8"/>
        <v>3.6590198880000003E-3</v>
      </c>
      <c r="AD56" s="2">
        <f t="shared" si="9"/>
        <v>5.8513767861832142E-2</v>
      </c>
      <c r="AF56" s="2">
        <v>0.118812</v>
      </c>
      <c r="AG56" s="2">
        <v>3.6551399999999998</v>
      </c>
      <c r="AH56" s="2">
        <v>-6.6252399999999999E-6</v>
      </c>
      <c r="AI56" s="2">
        <f t="shared" si="10"/>
        <v>3.8890240980000001E-3</v>
      </c>
      <c r="AJ56" s="2">
        <f t="shared" si="11"/>
        <v>6.2191914841935154E-2</v>
      </c>
      <c r="AL56" s="2">
        <v>0.118812</v>
      </c>
      <c r="AM56" s="2">
        <v>3.6653799999999999</v>
      </c>
      <c r="AN56" s="2">
        <v>-6.5592300000000002E-6</v>
      </c>
      <c r="AO56" s="2">
        <f t="shared" si="12"/>
        <v>3.8502762280000001E-3</v>
      </c>
      <c r="AP56" s="2">
        <f t="shared" si="13"/>
        <v>6.1572272440494222E-2</v>
      </c>
      <c r="AR56" s="2"/>
      <c r="AS56" s="2"/>
      <c r="AT56" s="2"/>
      <c r="AU56" s="2"/>
      <c r="AV56" s="2"/>
    </row>
    <row r="57" spans="2:48" x14ac:dyDescent="0.25">
      <c r="B57" s="2">
        <v>0.12868599999999999</v>
      </c>
      <c r="C57" s="2">
        <v>3.71658</v>
      </c>
      <c r="D57" s="2">
        <v>-6.4713199999999999E-6</v>
      </c>
      <c r="E57" s="2">
        <f t="shared" si="0"/>
        <v>3.7595057499999998E-3</v>
      </c>
      <c r="F57" s="2">
        <f t="shared" si="1"/>
        <v>5.5507677020033251E-2</v>
      </c>
      <c r="H57" s="2">
        <v>0.12868599999999999</v>
      </c>
      <c r="I57" s="2">
        <v>3.7106699999999999</v>
      </c>
      <c r="J57" s="2">
        <v>-6.6146500000000003E-6</v>
      </c>
      <c r="K57" s="2">
        <f t="shared" si="2"/>
        <v>3.8431197840000002E-3</v>
      </c>
      <c r="L57" s="2">
        <f t="shared" si="3"/>
        <v>5.6742206530624936E-2</v>
      </c>
      <c r="N57" s="2">
        <v>0.12868599999999999</v>
      </c>
      <c r="O57" s="2">
        <v>3.6981199999999999</v>
      </c>
      <c r="P57" s="2">
        <v>-6.6485400000000002E-6</v>
      </c>
      <c r="Q57" s="2">
        <f t="shared" si="4"/>
        <v>3.862809874E-3</v>
      </c>
      <c r="R57" s="2">
        <f t="shared" si="5"/>
        <v>5.7032923244175741E-2</v>
      </c>
      <c r="T57" s="2">
        <v>0.12868599999999999</v>
      </c>
      <c r="U57" s="2">
        <v>3.6965300000000001</v>
      </c>
      <c r="V57" s="2">
        <v>-6.71242E-6</v>
      </c>
      <c r="W57" s="2">
        <f t="shared" si="6"/>
        <v>3.9401987580000002E-3</v>
      </c>
      <c r="X57" s="2">
        <f t="shared" si="7"/>
        <v>5.8175540775220309E-2</v>
      </c>
      <c r="Z57" s="2">
        <v>0.12868599999999999</v>
      </c>
      <c r="AA57" s="2">
        <v>3.7154199999999999</v>
      </c>
      <c r="AB57" s="2">
        <v>-6.6382999999999996E-6</v>
      </c>
      <c r="AC57" s="2">
        <f t="shared" si="8"/>
        <v>3.8966903179999996E-3</v>
      </c>
      <c r="AD57" s="2">
        <f t="shared" si="9"/>
        <v>5.7533155154406844E-2</v>
      </c>
      <c r="AF57" s="2">
        <v>0.12868599999999999</v>
      </c>
      <c r="AG57" s="2">
        <v>3.6956699999999998</v>
      </c>
      <c r="AH57" s="2">
        <v>-7.0855500000000003E-6</v>
      </c>
      <c r="AI57" s="2">
        <f t="shared" si="10"/>
        <v>4.159226068E-3</v>
      </c>
      <c r="AJ57" s="2">
        <f t="shared" si="11"/>
        <v>6.1409395965373079E-2</v>
      </c>
      <c r="AL57" s="2">
        <v>0.12868599999999999</v>
      </c>
      <c r="AM57" s="2">
        <v>3.7066300000000001</v>
      </c>
      <c r="AN57" s="2">
        <v>-6.9842500000000001E-6</v>
      </c>
      <c r="AO57" s="2">
        <f t="shared" si="12"/>
        <v>4.0997629680000003E-3</v>
      </c>
      <c r="AP57" s="2">
        <f t="shared" si="13"/>
        <v>6.0531445838708176E-2</v>
      </c>
      <c r="AR57" s="2"/>
      <c r="AS57" s="2"/>
      <c r="AT57" s="2"/>
      <c r="AU57" s="2"/>
      <c r="AV57" s="2"/>
    </row>
    <row r="58" spans="2:48" x14ac:dyDescent="0.25">
      <c r="B58" s="2">
        <v>0.139381</v>
      </c>
      <c r="C58" s="2">
        <v>3.7578299999999998</v>
      </c>
      <c r="D58" s="2">
        <v>-6.9270599999999999E-6</v>
      </c>
      <c r="E58" s="2">
        <f t="shared" si="0"/>
        <v>4.0242906899999997E-3</v>
      </c>
      <c r="F58" s="2">
        <f t="shared" si="1"/>
        <v>5.4857924042731786E-2</v>
      </c>
      <c r="H58" s="2">
        <v>0.139381</v>
      </c>
      <c r="I58" s="2">
        <v>3.75177</v>
      </c>
      <c r="J58" s="2">
        <v>-7.0784900000000002E-6</v>
      </c>
      <c r="K58" s="2">
        <f t="shared" si="2"/>
        <v>4.1126108240000002E-3</v>
      </c>
      <c r="L58" s="2">
        <f t="shared" si="3"/>
        <v>5.6061877627510213E-2</v>
      </c>
      <c r="N58" s="2">
        <v>0.139381</v>
      </c>
      <c r="O58" s="2">
        <v>3.7409500000000002</v>
      </c>
      <c r="P58" s="2">
        <v>-7.0964899999999999E-6</v>
      </c>
      <c r="Q58" s="2">
        <f t="shared" si="4"/>
        <v>4.1230688239999999E-3</v>
      </c>
      <c r="R58" s="2">
        <f t="shared" si="5"/>
        <v>5.620443794778341E-2</v>
      </c>
      <c r="T58" s="2">
        <v>0.139381</v>
      </c>
      <c r="U58" s="2">
        <v>3.73821</v>
      </c>
      <c r="V58" s="2">
        <v>-7.15828E-6</v>
      </c>
      <c r="W58" s="2">
        <f t="shared" si="6"/>
        <v>4.2019185780000001E-3</v>
      </c>
      <c r="X58" s="2">
        <f t="shared" si="7"/>
        <v>5.7279294152000636E-2</v>
      </c>
      <c r="Z58" s="2">
        <v>0.139381</v>
      </c>
      <c r="AA58" s="2">
        <v>3.7584</v>
      </c>
      <c r="AB58" s="2">
        <v>-7.0968499999999997E-6</v>
      </c>
      <c r="AC58" s="2">
        <f t="shared" si="8"/>
        <v>4.1658591679999994E-3</v>
      </c>
      <c r="AD58" s="2">
        <f t="shared" si="9"/>
        <v>5.6787743086934357E-2</v>
      </c>
      <c r="AF58" s="2">
        <v>0.139381</v>
      </c>
      <c r="AG58" s="2">
        <v>3.7362000000000002</v>
      </c>
      <c r="AH58" s="2">
        <v>-7.53493E-6</v>
      </c>
      <c r="AI58" s="2">
        <f t="shared" si="10"/>
        <v>4.423012128E-3</v>
      </c>
      <c r="AJ58" s="2">
        <f t="shared" si="11"/>
        <v>6.029317513290907E-2</v>
      </c>
      <c r="AL58" s="2">
        <v>0.139381</v>
      </c>
      <c r="AM58" s="2">
        <v>3.7474400000000001</v>
      </c>
      <c r="AN58" s="2">
        <v>-7.4142000000000001E-6</v>
      </c>
      <c r="AO58" s="2">
        <f t="shared" si="12"/>
        <v>4.3521436180000003E-3</v>
      </c>
      <c r="AP58" s="2">
        <f t="shared" si="13"/>
        <v>5.9327116853803596E-2</v>
      </c>
      <c r="AR58" s="2"/>
      <c r="AS58" s="2"/>
      <c r="AT58" s="2"/>
      <c r="AU58" s="2"/>
      <c r="AV58" s="2"/>
    </row>
    <row r="59" spans="2:48" x14ac:dyDescent="0.25">
      <c r="B59" s="2">
        <v>0.15096499999999999</v>
      </c>
      <c r="C59" s="2">
        <v>3.8023899999999999</v>
      </c>
      <c r="D59" s="2">
        <v>-7.3700800000000003E-6</v>
      </c>
      <c r="E59" s="2">
        <f t="shared" si="0"/>
        <v>4.28168531E-3</v>
      </c>
      <c r="F59" s="2">
        <f t="shared" si="1"/>
        <v>5.3888001119464776E-2</v>
      </c>
      <c r="H59" s="2">
        <v>0.15096499999999999</v>
      </c>
      <c r="I59" s="2">
        <v>3.7941699999999998</v>
      </c>
      <c r="J59" s="2">
        <v>-7.5126900000000002E-6</v>
      </c>
      <c r="K59" s="2">
        <f t="shared" si="2"/>
        <v>4.364881024E-3</v>
      </c>
      <c r="L59" s="2">
        <f t="shared" si="3"/>
        <v>5.4935077306660487E-2</v>
      </c>
      <c r="N59" s="2">
        <v>0.15096499999999999</v>
      </c>
      <c r="O59" s="2">
        <v>3.7811900000000001</v>
      </c>
      <c r="P59" s="2">
        <v>-7.5458800000000003E-6</v>
      </c>
      <c r="Q59" s="2">
        <f t="shared" si="4"/>
        <v>4.3841644140000004E-3</v>
      </c>
      <c r="R59" s="2">
        <f t="shared" si="5"/>
        <v>5.5177772242572788E-2</v>
      </c>
      <c r="T59" s="2">
        <v>0.15096499999999999</v>
      </c>
      <c r="U59" s="2">
        <v>3.7816200000000002</v>
      </c>
      <c r="V59" s="2">
        <v>-7.6277699999999996E-6</v>
      </c>
      <c r="W59" s="2">
        <f t="shared" si="6"/>
        <v>4.4775092079999993E-3</v>
      </c>
      <c r="X59" s="2">
        <f t="shared" si="7"/>
        <v>5.635258169244526E-2</v>
      </c>
      <c r="Z59" s="2">
        <v>0.15096499999999999</v>
      </c>
      <c r="AA59" s="2">
        <v>3.8022499999999999</v>
      </c>
      <c r="AB59" s="2">
        <v>-7.5405799999999997E-6</v>
      </c>
      <c r="AC59" s="2">
        <f t="shared" si="8"/>
        <v>4.4263286780000001E-3</v>
      </c>
      <c r="AD59" s="2">
        <f t="shared" si="9"/>
        <v>5.5708438963998283E-2</v>
      </c>
      <c r="AF59" s="2">
        <v>0.15096499999999999</v>
      </c>
      <c r="AG59" s="2">
        <v>3.7801800000000001</v>
      </c>
      <c r="AH59" s="2">
        <v>-8.0513700000000001E-6</v>
      </c>
      <c r="AI59" s="2">
        <f t="shared" si="10"/>
        <v>4.726162408E-3</v>
      </c>
      <c r="AJ59" s="2">
        <f t="shared" si="11"/>
        <v>5.9482055941443387E-2</v>
      </c>
      <c r="AL59" s="2">
        <v>0.15096499999999999</v>
      </c>
      <c r="AM59" s="2">
        <v>3.79244</v>
      </c>
      <c r="AN59" s="2">
        <v>-7.9013500000000002E-6</v>
      </c>
      <c r="AO59" s="2">
        <f t="shared" si="12"/>
        <v>4.638100668E-3</v>
      </c>
      <c r="AP59" s="2">
        <f t="shared" si="13"/>
        <v>5.8373737417282155E-2</v>
      </c>
      <c r="AR59" s="2"/>
      <c r="AS59" s="2"/>
      <c r="AT59" s="2"/>
      <c r="AU59" s="2"/>
      <c r="AV59" s="2"/>
    </row>
    <row r="60" spans="2:48" x14ac:dyDescent="0.25">
      <c r="B60" s="2">
        <v>0.16351199999999999</v>
      </c>
      <c r="C60" s="2">
        <v>3.8479700000000001</v>
      </c>
      <c r="D60" s="2">
        <v>-7.8430999999999995E-6</v>
      </c>
      <c r="E60" s="2">
        <f t="shared" si="0"/>
        <v>4.55650993E-3</v>
      </c>
      <c r="F60" s="2">
        <f t="shared" si="1"/>
        <v>5.2946382326679392E-2</v>
      </c>
      <c r="H60" s="2">
        <v>0.16351199999999999</v>
      </c>
      <c r="I60" s="2">
        <v>3.8409</v>
      </c>
      <c r="J60" s="2">
        <v>-7.9881900000000002E-6</v>
      </c>
      <c r="K60" s="2">
        <f t="shared" si="2"/>
        <v>4.6411465240000001E-3</v>
      </c>
      <c r="L60" s="2">
        <f t="shared" si="3"/>
        <v>5.3929854662654729E-2</v>
      </c>
      <c r="N60" s="2">
        <v>0.16351199999999999</v>
      </c>
      <c r="O60" s="2">
        <v>3.8266200000000001</v>
      </c>
      <c r="P60" s="2">
        <v>-8.0520899999999997E-6</v>
      </c>
      <c r="Q60" s="2">
        <f t="shared" si="4"/>
        <v>4.6782724239999999E-3</v>
      </c>
      <c r="R60" s="2">
        <f t="shared" si="5"/>
        <v>5.4361255477273843E-2</v>
      </c>
      <c r="T60" s="2">
        <v>0.16351199999999999</v>
      </c>
      <c r="U60" s="2">
        <v>3.8270499999999998</v>
      </c>
      <c r="V60" s="2">
        <v>-8.1325700000000003E-6</v>
      </c>
      <c r="W60" s="2">
        <f t="shared" si="6"/>
        <v>4.7738268080000004E-3</v>
      </c>
      <c r="X60" s="2">
        <f t="shared" si="7"/>
        <v>5.5471591902734978E-2</v>
      </c>
      <c r="Z60" s="2">
        <v>0.16351199999999999</v>
      </c>
      <c r="AA60" s="2">
        <v>3.8486899999999999</v>
      </c>
      <c r="AB60" s="2">
        <v>-8.0506700000000003E-6</v>
      </c>
      <c r="AC60" s="2">
        <f t="shared" si="8"/>
        <v>4.725751508E-3</v>
      </c>
      <c r="AD60" s="2">
        <f t="shared" si="9"/>
        <v>5.4912959692255001E-2</v>
      </c>
      <c r="AF60" s="2">
        <v>0.16351199999999999</v>
      </c>
      <c r="AG60" s="2">
        <v>3.8234499999999998</v>
      </c>
      <c r="AH60" s="2">
        <v>-8.55582E-6</v>
      </c>
      <c r="AI60" s="2">
        <f t="shared" si="10"/>
        <v>5.0222745579999997E-3</v>
      </c>
      <c r="AJ60" s="2">
        <f t="shared" si="11"/>
        <v>5.83585404141592E-2</v>
      </c>
      <c r="AL60" s="2">
        <v>0.16351199999999999</v>
      </c>
      <c r="AM60" s="2">
        <v>3.83873</v>
      </c>
      <c r="AN60" s="2">
        <v>-8.4241499999999996E-6</v>
      </c>
      <c r="AO60" s="2">
        <f t="shared" si="12"/>
        <v>4.9449842680000002E-3</v>
      </c>
      <c r="AP60" s="2">
        <f t="shared" si="13"/>
        <v>5.7460431706541415E-2</v>
      </c>
      <c r="AR60" s="2"/>
      <c r="AS60" s="2"/>
      <c r="AT60" s="2"/>
      <c r="AU60" s="2"/>
      <c r="AV60" s="2"/>
    </row>
    <row r="61" spans="2:48" x14ac:dyDescent="0.25">
      <c r="B61" s="2">
        <v>0.17710200000000001</v>
      </c>
      <c r="C61" s="2">
        <v>3.8955600000000001</v>
      </c>
      <c r="D61" s="2">
        <v>-8.3419000000000005E-6</v>
      </c>
      <c r="E61" s="2">
        <f t="shared" si="0"/>
        <v>4.8463127300000007E-3</v>
      </c>
      <c r="F61" s="2">
        <f t="shared" si="1"/>
        <v>5.1992604188546718E-2</v>
      </c>
      <c r="H61" s="2">
        <v>0.17710200000000001</v>
      </c>
      <c r="I61" s="2">
        <v>3.8867600000000002</v>
      </c>
      <c r="J61" s="2">
        <v>-8.5293399999999992E-6</v>
      </c>
      <c r="K61" s="2">
        <f t="shared" si="2"/>
        <v>4.9555546739999999E-3</v>
      </c>
      <c r="L61" s="2">
        <f t="shared" si="3"/>
        <v>5.3164582447403186E-2</v>
      </c>
      <c r="N61" s="2">
        <v>0.17710200000000001</v>
      </c>
      <c r="O61" s="2">
        <v>3.8729200000000001</v>
      </c>
      <c r="P61" s="2">
        <v>-8.5639400000000005E-6</v>
      </c>
      <c r="Q61" s="2">
        <f t="shared" si="4"/>
        <v>4.9756572740000003E-3</v>
      </c>
      <c r="R61" s="2">
        <f t="shared" si="5"/>
        <v>5.338024878657497E-2</v>
      </c>
      <c r="T61" s="2">
        <v>0.17710200000000001</v>
      </c>
      <c r="U61" s="2">
        <v>3.87364</v>
      </c>
      <c r="V61" s="2">
        <v>-8.6309999999999992E-6</v>
      </c>
      <c r="W61" s="2">
        <f t="shared" si="6"/>
        <v>5.0664052179999995E-3</v>
      </c>
      <c r="X61" s="2">
        <f t="shared" si="7"/>
        <v>5.435381821887951E-2</v>
      </c>
      <c r="Z61" s="2">
        <v>0.17710200000000001</v>
      </c>
      <c r="AA61" s="2">
        <v>3.8969999999999998</v>
      </c>
      <c r="AB61" s="2">
        <v>-8.56076E-6</v>
      </c>
      <c r="AC61" s="2">
        <f t="shared" si="8"/>
        <v>5.0251743379999998E-3</v>
      </c>
      <c r="AD61" s="2">
        <f t="shared" si="9"/>
        <v>5.391148175740533E-2</v>
      </c>
      <c r="AF61" s="2">
        <v>0.17710200000000001</v>
      </c>
      <c r="AG61" s="2">
        <v>3.87378</v>
      </c>
      <c r="AH61" s="2">
        <v>-9.1255700000000008E-6</v>
      </c>
      <c r="AI61" s="2">
        <f t="shared" si="10"/>
        <v>5.3567178080000007E-3</v>
      </c>
      <c r="AJ61" s="2">
        <f t="shared" si="11"/>
        <v>5.7468373226728098E-2</v>
      </c>
      <c r="AL61" s="2">
        <v>0.17710200000000001</v>
      </c>
      <c r="AM61" s="2">
        <v>3.8860399999999999</v>
      </c>
      <c r="AN61" s="2">
        <v>-8.9582399999999995E-6</v>
      </c>
      <c r="AO61" s="2">
        <f t="shared" si="12"/>
        <v>5.2584950979999998E-3</v>
      </c>
      <c r="AP61" s="2">
        <f t="shared" si="13"/>
        <v>5.6414612405280562E-2</v>
      </c>
      <c r="AR61" s="2"/>
      <c r="AS61" s="2"/>
      <c r="AT61" s="2"/>
      <c r="AU61" s="2"/>
      <c r="AV61" s="2"/>
    </row>
    <row r="62" spans="2:48" x14ac:dyDescent="0.25">
      <c r="B62" s="2">
        <v>0.19182099999999999</v>
      </c>
      <c r="C62" s="2">
        <v>3.9456000000000002</v>
      </c>
      <c r="D62" s="2">
        <v>-8.8908199999999994E-6</v>
      </c>
      <c r="E62" s="2">
        <f t="shared" si="0"/>
        <v>5.1652352499999997E-3</v>
      </c>
      <c r="F62" s="2">
        <f t="shared" si="1"/>
        <v>5.1162005072437323E-2</v>
      </c>
      <c r="H62" s="2">
        <v>0.19182099999999999</v>
      </c>
      <c r="I62" s="2">
        <v>3.9379599999999999</v>
      </c>
      <c r="J62" s="2">
        <v>-9.0616699999999996E-6</v>
      </c>
      <c r="K62" s="2">
        <f t="shared" si="2"/>
        <v>5.2648384040000001E-3</v>
      </c>
      <c r="L62" s="2">
        <f t="shared" si="3"/>
        <v>5.2148581060467832E-2</v>
      </c>
      <c r="N62" s="2">
        <v>0.19182099999999999</v>
      </c>
      <c r="O62" s="2">
        <v>3.9228200000000002</v>
      </c>
      <c r="P62" s="2">
        <v>-9.1149800000000003E-6</v>
      </c>
      <c r="Q62" s="2">
        <f t="shared" si="4"/>
        <v>5.2958115139999998E-3</v>
      </c>
      <c r="R62" s="2">
        <f t="shared" si="5"/>
        <v>5.2455371813305111E-2</v>
      </c>
      <c r="T62" s="2">
        <v>0.19182099999999999</v>
      </c>
      <c r="U62" s="2">
        <v>3.92239</v>
      </c>
      <c r="V62" s="2">
        <v>-9.20712E-6</v>
      </c>
      <c r="W62" s="2">
        <f t="shared" si="6"/>
        <v>5.4045876579999997E-3</v>
      </c>
      <c r="X62" s="2">
        <f t="shared" si="7"/>
        <v>5.3532806888713952E-2</v>
      </c>
      <c r="Z62" s="2">
        <v>0.19182099999999999</v>
      </c>
      <c r="AA62" s="2">
        <v>3.9474800000000001</v>
      </c>
      <c r="AB62" s="2">
        <v>-9.1121599999999995E-6</v>
      </c>
      <c r="AC62" s="2">
        <f t="shared" si="8"/>
        <v>5.3488461379999994E-3</v>
      </c>
      <c r="AD62" s="2">
        <f t="shared" si="9"/>
        <v>5.2980683356879589E-2</v>
      </c>
      <c r="AF62" s="2">
        <v>0.19182099999999999</v>
      </c>
      <c r="AG62" s="2">
        <v>3.9225300000000001</v>
      </c>
      <c r="AH62" s="2">
        <v>-9.6931899999999999E-6</v>
      </c>
      <c r="AI62" s="2">
        <f t="shared" si="10"/>
        <v>5.6899107479999999E-3</v>
      </c>
      <c r="AJ62" s="2">
        <f t="shared" si="11"/>
        <v>5.6358951424505137E-2</v>
      </c>
      <c r="AL62" s="2">
        <v>0.19182099999999999</v>
      </c>
      <c r="AM62" s="2">
        <v>3.9363800000000002</v>
      </c>
      <c r="AN62" s="2">
        <v>-9.5534099999999997E-6</v>
      </c>
      <c r="AO62" s="2">
        <f t="shared" si="12"/>
        <v>5.6078598879999997E-3</v>
      </c>
      <c r="AP62" s="2">
        <f t="shared" si="13"/>
        <v>5.5546232097632688E-2</v>
      </c>
      <c r="AR62" s="2"/>
      <c r="AS62" s="2"/>
      <c r="AT62" s="2"/>
      <c r="AU62" s="2"/>
      <c r="AV62" s="2"/>
    </row>
    <row r="63" spans="2:48" x14ac:dyDescent="0.25">
      <c r="B63" s="2">
        <v>0.207763</v>
      </c>
      <c r="C63" s="2">
        <v>3.9978099999999999</v>
      </c>
      <c r="D63" s="2">
        <v>-9.4231499999999997E-6</v>
      </c>
      <c r="E63" s="2">
        <f t="shared" si="0"/>
        <v>5.4745189800000007E-3</v>
      </c>
      <c r="F63" s="2">
        <f t="shared" si="1"/>
        <v>5.0064670138571361E-2</v>
      </c>
      <c r="H63" s="2">
        <v>0.207763</v>
      </c>
      <c r="I63" s="2">
        <v>3.9906000000000001</v>
      </c>
      <c r="J63" s="2">
        <v>-9.6660099999999993E-6</v>
      </c>
      <c r="K63" s="2">
        <f t="shared" si="2"/>
        <v>5.6159599439999999E-3</v>
      </c>
      <c r="L63" s="2">
        <f t="shared" si="3"/>
        <v>5.1358152768298491E-2</v>
      </c>
      <c r="N63" s="2">
        <v>0.207763</v>
      </c>
      <c r="O63" s="2">
        <v>3.97532</v>
      </c>
      <c r="P63" s="2">
        <v>-9.6847299999999993E-6</v>
      </c>
      <c r="Q63" s="2">
        <f t="shared" si="4"/>
        <v>5.6268362639999995E-3</v>
      </c>
      <c r="R63" s="2">
        <f t="shared" si="5"/>
        <v>5.1457617100253643E-2</v>
      </c>
      <c r="T63" s="2">
        <v>0.207763</v>
      </c>
      <c r="U63" s="2">
        <v>3.9771899999999998</v>
      </c>
      <c r="V63" s="2">
        <v>-9.7690900000000003E-6</v>
      </c>
      <c r="W63" s="2">
        <f t="shared" si="6"/>
        <v>5.7344640480000006E-3</v>
      </c>
      <c r="X63" s="2">
        <f t="shared" si="7"/>
        <v>5.2441877000235844E-2</v>
      </c>
      <c r="Z63" s="2">
        <v>0.207763</v>
      </c>
      <c r="AA63" s="2">
        <v>4.0018500000000001</v>
      </c>
      <c r="AB63" s="2">
        <v>-9.68084E-6</v>
      </c>
      <c r="AC63" s="2">
        <f t="shared" si="8"/>
        <v>5.682661298E-3</v>
      </c>
      <c r="AD63" s="2">
        <f t="shared" si="9"/>
        <v>5.1968139015127812E-2</v>
      </c>
      <c r="AF63" s="2">
        <v>0.207763</v>
      </c>
      <c r="AG63" s="2">
        <v>3.9763299999999999</v>
      </c>
      <c r="AH63" s="2">
        <v>-1.03187E-5</v>
      </c>
      <c r="AI63" s="2">
        <f t="shared" si="10"/>
        <v>6.0570851179999998E-3</v>
      </c>
      <c r="AJ63" s="2">
        <f t="shared" si="11"/>
        <v>5.5392258121994768E-2</v>
      </c>
      <c r="AL63" s="2">
        <v>0.207763</v>
      </c>
      <c r="AM63" s="2">
        <v>3.99003</v>
      </c>
      <c r="AN63" s="2">
        <v>-1.0156000000000001E-5</v>
      </c>
      <c r="AO63" s="2">
        <f t="shared" si="12"/>
        <v>5.9615802180000002E-3</v>
      </c>
      <c r="AP63" s="2">
        <f t="shared" si="13"/>
        <v>5.4518862425937245E-2</v>
      </c>
      <c r="AR63" s="2"/>
      <c r="AS63" s="2"/>
      <c r="AT63" s="2"/>
      <c r="AU63" s="2"/>
      <c r="AV63" s="2"/>
    </row>
    <row r="64" spans="2:48" x14ac:dyDescent="0.25">
      <c r="B64" s="2">
        <v>0.22503100000000001</v>
      </c>
      <c r="C64" s="2">
        <v>4.0537700000000001</v>
      </c>
      <c r="D64" s="2">
        <v>-1.0050100000000001E-5</v>
      </c>
      <c r="E64" s="2">
        <f t="shared" si="0"/>
        <v>5.838776930000001E-3</v>
      </c>
      <c r="F64" s="2">
        <f t="shared" si="1"/>
        <v>4.9298435180041865E-2</v>
      </c>
      <c r="H64" s="2">
        <v>0.22503100000000001</v>
      </c>
      <c r="I64" s="2">
        <v>4.0458400000000001</v>
      </c>
      <c r="J64" s="2">
        <v>-1.02644E-5</v>
      </c>
      <c r="K64" s="2">
        <f t="shared" si="2"/>
        <v>5.9636245339999994E-3</v>
      </c>
      <c r="L64" s="2">
        <f t="shared" si="3"/>
        <v>5.0352558601259367E-2</v>
      </c>
      <c r="N64" s="2">
        <v>0.22503100000000001</v>
      </c>
      <c r="O64" s="2">
        <v>4.0288199999999996</v>
      </c>
      <c r="P64" s="2">
        <v>-1.03403E-5</v>
      </c>
      <c r="Q64" s="2">
        <f t="shared" si="4"/>
        <v>6.0077224340000001E-3</v>
      </c>
      <c r="R64" s="2">
        <f t="shared" si="5"/>
        <v>5.0724889568992709E-2</v>
      </c>
      <c r="T64" s="2">
        <v>0.22503100000000001</v>
      </c>
      <c r="U64" s="2">
        <v>4.032</v>
      </c>
      <c r="V64" s="2">
        <v>-1.04222E-5</v>
      </c>
      <c r="W64" s="2">
        <f t="shared" si="6"/>
        <v>6.117839618E-3</v>
      </c>
      <c r="X64" s="2">
        <f t="shared" si="7"/>
        <v>5.1654639912723135E-2</v>
      </c>
      <c r="Z64" s="2">
        <v>0.22503100000000001</v>
      </c>
      <c r="AA64" s="2">
        <v>4.0592499999999996</v>
      </c>
      <c r="AB64" s="2">
        <v>-1.03039E-5</v>
      </c>
      <c r="AC64" s="2">
        <f t="shared" si="8"/>
        <v>6.0483975180000002E-3</v>
      </c>
      <c r="AD64" s="2">
        <f t="shared" si="9"/>
        <v>5.1068320738920411E-2</v>
      </c>
      <c r="AF64" s="2">
        <v>0.22503100000000001</v>
      </c>
      <c r="AG64" s="2">
        <v>4.0312700000000001</v>
      </c>
      <c r="AH64" s="2">
        <v>-1.09686E-5</v>
      </c>
      <c r="AI64" s="2">
        <f t="shared" si="10"/>
        <v>6.4385764179999997E-3</v>
      </c>
      <c r="AJ64" s="2">
        <f t="shared" si="11"/>
        <v>5.4362710889610762E-2</v>
      </c>
      <c r="AL64" s="2">
        <v>0.22503100000000001</v>
      </c>
      <c r="AM64" s="2">
        <v>4.0452599999999999</v>
      </c>
      <c r="AN64" s="2">
        <v>-1.08069E-5</v>
      </c>
      <c r="AO64" s="2">
        <f t="shared" si="12"/>
        <v>6.3436585179999999E-3</v>
      </c>
      <c r="AP64" s="2">
        <f t="shared" si="13"/>
        <v>5.3561292373939591E-2</v>
      </c>
      <c r="AR64" s="2"/>
      <c r="AS64" s="2"/>
      <c r="AT64" s="2"/>
      <c r="AU64" s="2"/>
      <c r="AV64" s="2"/>
    </row>
    <row r="65" spans="2:48" x14ac:dyDescent="0.25">
      <c r="B65" s="2">
        <v>0.24373300000000001</v>
      </c>
      <c r="C65" s="2">
        <v>4.1127599999999997</v>
      </c>
      <c r="D65" s="2">
        <v>-1.06979E-5</v>
      </c>
      <c r="E65" s="2">
        <f t="shared" si="0"/>
        <v>6.2151487299999999E-3</v>
      </c>
      <c r="F65" s="2">
        <f t="shared" si="1"/>
        <v>4.8449666590080126E-2</v>
      </c>
      <c r="H65" s="2">
        <v>0.24373300000000001</v>
      </c>
      <c r="I65" s="2">
        <v>4.1058300000000001</v>
      </c>
      <c r="J65" s="2">
        <v>-1.0898400000000001E-5</v>
      </c>
      <c r="K65" s="2">
        <f t="shared" si="2"/>
        <v>6.3319785340000007E-3</v>
      </c>
      <c r="L65" s="2">
        <f t="shared" si="3"/>
        <v>4.9360403452138206E-2</v>
      </c>
      <c r="N65" s="2">
        <v>0.24373300000000001</v>
      </c>
      <c r="O65" s="2">
        <v>4.0885300000000004</v>
      </c>
      <c r="P65" s="2">
        <v>-1.0948099999999999E-5</v>
      </c>
      <c r="Q65" s="2">
        <f t="shared" si="4"/>
        <v>6.3608542339999999E-3</v>
      </c>
      <c r="R65" s="2">
        <f t="shared" si="5"/>
        <v>4.9585501530773422E-2</v>
      </c>
      <c r="T65" s="2">
        <v>0.24373300000000001</v>
      </c>
      <c r="U65" s="2">
        <v>4.0886699999999996</v>
      </c>
      <c r="V65" s="2">
        <v>-1.10675E-5</v>
      </c>
      <c r="W65" s="2">
        <f t="shared" si="6"/>
        <v>6.4966307180000004E-3</v>
      </c>
      <c r="X65" s="2">
        <f t="shared" si="7"/>
        <v>5.0643935635305851E-2</v>
      </c>
      <c r="Z65" s="2">
        <v>0.24373300000000001</v>
      </c>
      <c r="AA65" s="2">
        <v>4.1192500000000001</v>
      </c>
      <c r="AB65" s="2">
        <v>-1.09499E-5</v>
      </c>
      <c r="AC65" s="2">
        <f t="shared" si="8"/>
        <v>6.4275995179999997E-3</v>
      </c>
      <c r="AD65" s="2">
        <f t="shared" si="9"/>
        <v>5.0105808750559006E-2</v>
      </c>
      <c r="AF65" s="2">
        <v>0.24373300000000001</v>
      </c>
      <c r="AG65" s="2">
        <v>4.0889600000000002</v>
      </c>
      <c r="AH65" s="2">
        <v>-1.16485E-5</v>
      </c>
      <c r="AI65" s="2">
        <f t="shared" si="10"/>
        <v>6.8376777180000001E-3</v>
      </c>
      <c r="AJ65" s="2">
        <f t="shared" si="11"/>
        <v>5.3302538696852697E-2</v>
      </c>
      <c r="AL65" s="2">
        <v>0.24373300000000001</v>
      </c>
      <c r="AM65" s="2">
        <v>4.1051099999999998</v>
      </c>
      <c r="AN65" s="2">
        <v>-1.14755E-5</v>
      </c>
      <c r="AO65" s="2">
        <f t="shared" si="12"/>
        <v>6.736126718E-3</v>
      </c>
      <c r="AP65" s="2">
        <f t="shared" si="13"/>
        <v>5.2510906459937716E-2</v>
      </c>
      <c r="AR65" s="2"/>
      <c r="AS65" s="2"/>
      <c r="AT65" s="2"/>
      <c r="AU65" s="2"/>
      <c r="AV65" s="2"/>
    </row>
    <row r="66" spans="2:48" x14ac:dyDescent="0.25">
      <c r="B66" s="2">
        <v>0.26399</v>
      </c>
      <c r="C66" s="2">
        <v>4.17319</v>
      </c>
      <c r="D66" s="2">
        <v>-1.1350499999999999E-5</v>
      </c>
      <c r="E66" s="2">
        <f t="shared" si="0"/>
        <v>6.59430933E-3</v>
      </c>
      <c r="F66" s="2">
        <f t="shared" si="1"/>
        <v>4.746084217962801E-2</v>
      </c>
      <c r="H66" s="2">
        <v>0.26399</v>
      </c>
      <c r="I66" s="2">
        <v>4.1677099999999996</v>
      </c>
      <c r="J66" s="2">
        <v>-1.15765E-5</v>
      </c>
      <c r="K66" s="2">
        <f t="shared" si="2"/>
        <v>6.7259546340000002E-3</v>
      </c>
      <c r="L66" s="2">
        <f t="shared" si="3"/>
        <v>4.8408325332777759E-2</v>
      </c>
      <c r="N66" s="2">
        <v>0.26399</v>
      </c>
      <c r="O66" s="2">
        <v>4.1489599999999998</v>
      </c>
      <c r="P66" s="2">
        <v>-1.1620199999999999E-5</v>
      </c>
      <c r="Q66" s="2">
        <f t="shared" si="4"/>
        <v>6.7513443339999998E-3</v>
      </c>
      <c r="R66" s="2">
        <f t="shared" si="5"/>
        <v>4.8591061156104391E-2</v>
      </c>
      <c r="T66" s="2">
        <v>0.26399</v>
      </c>
      <c r="U66" s="2">
        <v>4.1519899999999996</v>
      </c>
      <c r="V66" s="2">
        <v>-1.17339E-5</v>
      </c>
      <c r="W66" s="2">
        <f t="shared" si="6"/>
        <v>6.8878075179999998E-3</v>
      </c>
      <c r="X66" s="2">
        <f t="shared" si="7"/>
        <v>4.9573219759081778E-2</v>
      </c>
      <c r="Z66" s="2">
        <v>0.26399</v>
      </c>
      <c r="AA66" s="2">
        <v>4.1814099999999996</v>
      </c>
      <c r="AB66" s="2">
        <v>-1.16446E-5</v>
      </c>
      <c r="AC66" s="2">
        <f t="shared" si="8"/>
        <v>6.8353884180000005E-3</v>
      </c>
      <c r="AD66" s="2">
        <f t="shared" si="9"/>
        <v>4.9195946794196754E-2</v>
      </c>
      <c r="AF66" s="2">
        <v>0.26399</v>
      </c>
      <c r="AG66" s="2">
        <v>4.1515500000000003</v>
      </c>
      <c r="AH66" s="2">
        <v>-1.23898E-5</v>
      </c>
      <c r="AI66" s="2">
        <f t="shared" si="10"/>
        <v>7.2728208179999995E-3</v>
      </c>
      <c r="AJ66" s="2">
        <f t="shared" si="11"/>
        <v>5.2344253775521793E-2</v>
      </c>
      <c r="AL66" s="2">
        <v>0.26399</v>
      </c>
      <c r="AM66" s="2">
        <v>4.1685699999999999</v>
      </c>
      <c r="AN66" s="2">
        <v>-1.21967E-5</v>
      </c>
      <c r="AO66" s="2">
        <f t="shared" si="12"/>
        <v>7.1594711180000001E-3</v>
      </c>
      <c r="AP66" s="2">
        <f t="shared" si="13"/>
        <v>5.1528448517746878E-2</v>
      </c>
      <c r="AR66" s="2"/>
      <c r="AS66" s="2"/>
      <c r="AT66" s="2"/>
      <c r="AU66" s="2"/>
      <c r="AV66" s="2"/>
    </row>
    <row r="67" spans="2:48" x14ac:dyDescent="0.25">
      <c r="B67" s="2">
        <v>0.28593000000000002</v>
      </c>
      <c r="C67" s="2">
        <v>4.2396700000000003</v>
      </c>
      <c r="D67" s="2">
        <v>-1.2064E-5</v>
      </c>
      <c r="E67" s="2">
        <f t="shared" ref="E67:E74" si="14">-(D67+0.00000000057)*581</f>
        <v>7.0088528300000005E-3</v>
      </c>
      <c r="F67" s="2">
        <f t="shared" ref="F67:F74" si="15">E67*$A$9/B67</f>
        <v>4.6573708169831779E-2</v>
      </c>
      <c r="H67" s="2">
        <v>0.28593000000000002</v>
      </c>
      <c r="I67" s="2">
        <v>4.2323199999999996</v>
      </c>
      <c r="J67" s="2">
        <v>-1.22779E-5</v>
      </c>
      <c r="K67" s="2">
        <f t="shared" ref="K67:K74" si="16">-(J67-0.000000000014)*581</f>
        <v>7.1334680339999994E-3</v>
      </c>
      <c r="L67" s="2">
        <f t="shared" ref="L67:L74" si="17">K67*$A$9/H67</f>
        <v>4.7401774086664558E-2</v>
      </c>
      <c r="N67" s="2">
        <v>0.28593000000000002</v>
      </c>
      <c r="O67" s="2">
        <v>4.2118399999999996</v>
      </c>
      <c r="P67" s="2">
        <v>-1.2346E-5</v>
      </c>
      <c r="Q67" s="2">
        <f t="shared" ref="Q67:Q74" si="18">-(P67-0.000000000014)*581</f>
        <v>7.1730341340000003E-3</v>
      </c>
      <c r="R67" s="2">
        <f t="shared" ref="R67:R74" si="19">Q67*$A$9/N67</f>
        <v>4.7664690150036722E-2</v>
      </c>
      <c r="T67" s="2">
        <v>0.28593000000000002</v>
      </c>
      <c r="U67" s="2">
        <v>4.2168900000000002</v>
      </c>
      <c r="V67" s="2">
        <v>-1.24488E-5</v>
      </c>
      <c r="W67" s="2">
        <f t="shared" ref="W67:W74" si="20">-(V67-0.000000000014)*587</f>
        <v>7.3074538180000004E-3</v>
      </c>
      <c r="X67" s="2">
        <f t="shared" ref="X67:X74" si="21">W67*$A$9/T67</f>
        <v>4.8557906670164019E-2</v>
      </c>
      <c r="Z67" s="2">
        <v>0.28593000000000002</v>
      </c>
      <c r="AA67" s="2">
        <v>4.2487599999999999</v>
      </c>
      <c r="AB67" s="2">
        <v>-1.2341099999999999E-5</v>
      </c>
      <c r="AC67" s="2">
        <f t="shared" ref="AC67:AC74" si="22">-(AB67-0.000000000014)*587</f>
        <v>7.2442339179999999E-3</v>
      </c>
      <c r="AD67" s="2">
        <f t="shared" ref="AD67:AD74" si="23">AC67*$A$9/Z67</f>
        <v>4.8137811507012199E-2</v>
      </c>
      <c r="AF67" s="2">
        <v>0.28593000000000002</v>
      </c>
      <c r="AG67" s="2">
        <v>4.2183299999999999</v>
      </c>
      <c r="AH67" s="2">
        <v>-1.31555E-5</v>
      </c>
      <c r="AI67" s="2">
        <f t="shared" ref="AI67:AI74" si="24">-(AH67-0.000000000014)*587</f>
        <v>7.7222867179999998E-3</v>
      </c>
      <c r="AJ67" s="2">
        <f t="shared" ref="AJ67:AJ74" si="25">AI67*$A$9/AF67</f>
        <v>5.1314464254188077E-2</v>
      </c>
      <c r="AL67" s="2">
        <v>0.28593000000000002</v>
      </c>
      <c r="AM67" s="2">
        <v>4.2341899999999999</v>
      </c>
      <c r="AN67" s="2">
        <v>-1.2920400000000001E-5</v>
      </c>
      <c r="AO67" s="2">
        <f t="shared" ref="AO67:AO74" si="26">-(AN67-0.000000000014)*587</f>
        <v>7.5842830180000006E-3</v>
      </c>
      <c r="AP67" s="2">
        <f t="shared" ref="AP67:AP74" si="27">AO67*$A$9/AL67</f>
        <v>5.0397432008533555E-2</v>
      </c>
      <c r="AR67" s="2"/>
      <c r="AS67" s="2"/>
      <c r="AT67" s="2"/>
      <c r="AU67" s="2"/>
      <c r="AV67" s="2"/>
    </row>
    <row r="68" spans="2:48" x14ac:dyDescent="0.25">
      <c r="B68" s="2">
        <v>0.30969400000000002</v>
      </c>
      <c r="C68" s="2">
        <v>4.3089000000000004</v>
      </c>
      <c r="D68" s="2">
        <v>-1.2772800000000001E-5</v>
      </c>
      <c r="E68" s="2">
        <f t="shared" si="14"/>
        <v>7.4206656300000009E-3</v>
      </c>
      <c r="F68" s="2">
        <f t="shared" si="15"/>
        <v>4.552643802269337E-2</v>
      </c>
      <c r="H68" s="2">
        <v>0.30969400000000002</v>
      </c>
      <c r="I68" s="2">
        <v>4.3024100000000001</v>
      </c>
      <c r="J68" s="2">
        <v>-1.3019200000000001E-5</v>
      </c>
      <c r="K68" s="2">
        <f t="shared" si="16"/>
        <v>7.564163334E-3</v>
      </c>
      <c r="L68" s="2">
        <f t="shared" si="17"/>
        <v>4.6406809090909086E-2</v>
      </c>
      <c r="N68" s="2">
        <v>0.30969400000000002</v>
      </c>
      <c r="O68" s="2">
        <v>4.2820799999999997</v>
      </c>
      <c r="P68" s="2">
        <v>-1.31216E-5</v>
      </c>
      <c r="Q68" s="2">
        <f t="shared" si="18"/>
        <v>7.6236577339999995E-3</v>
      </c>
      <c r="R68" s="2">
        <f t="shared" si="19"/>
        <v>4.6771812481352551E-2</v>
      </c>
      <c r="T68" s="2">
        <v>0.30969400000000002</v>
      </c>
      <c r="U68" s="2">
        <v>4.2842399999999996</v>
      </c>
      <c r="V68" s="2">
        <v>-1.32331E-5</v>
      </c>
      <c r="W68" s="2">
        <f t="shared" si="20"/>
        <v>7.7678379180000003E-3</v>
      </c>
      <c r="X68" s="2">
        <f t="shared" si="21"/>
        <v>4.7656370624551976E-2</v>
      </c>
      <c r="Z68" s="2">
        <v>0.30969400000000002</v>
      </c>
      <c r="AA68" s="2">
        <v>4.3197200000000002</v>
      </c>
      <c r="AB68" s="2">
        <v>-1.3105700000000001E-5</v>
      </c>
      <c r="AC68" s="2">
        <f t="shared" si="22"/>
        <v>7.6930541179999999E-3</v>
      </c>
      <c r="AD68" s="2">
        <f t="shared" si="23"/>
        <v>4.7197565416830803E-2</v>
      </c>
      <c r="AF68" s="2">
        <v>0.30969400000000002</v>
      </c>
      <c r="AG68" s="2">
        <v>4.2872700000000004</v>
      </c>
      <c r="AH68" s="2">
        <v>-1.39374E-5</v>
      </c>
      <c r="AI68" s="2">
        <f t="shared" si="24"/>
        <v>8.181262017999999E-3</v>
      </c>
      <c r="AJ68" s="2">
        <f t="shared" si="25"/>
        <v>5.0192763935368444E-2</v>
      </c>
      <c r="AL68" s="2">
        <v>0.30969400000000002</v>
      </c>
      <c r="AM68" s="2">
        <v>4.3052999999999999</v>
      </c>
      <c r="AN68" s="2">
        <v>-1.3719200000000001E-5</v>
      </c>
      <c r="AO68" s="2">
        <f t="shared" si="26"/>
        <v>8.0531786180000012E-3</v>
      </c>
      <c r="AP68" s="2">
        <f t="shared" si="27"/>
        <v>4.9406960981484949E-2</v>
      </c>
      <c r="AR68" s="2"/>
      <c r="AS68" s="2"/>
      <c r="AT68" s="2"/>
      <c r="AU68" s="2"/>
      <c r="AV68" s="2"/>
    </row>
    <row r="69" spans="2:48" x14ac:dyDescent="0.25">
      <c r="B69" s="2">
        <v>0.33543299999999998</v>
      </c>
      <c r="C69" s="2">
        <v>4.3834600000000004</v>
      </c>
      <c r="D69" s="2">
        <v>-1.35512E-5</v>
      </c>
      <c r="E69" s="2">
        <f t="shared" si="14"/>
        <v>7.8729160299999996E-3</v>
      </c>
      <c r="F69" s="2">
        <f t="shared" si="15"/>
        <v>4.459471923454162E-2</v>
      </c>
      <c r="H69" s="2">
        <v>0.33543299999999998</v>
      </c>
      <c r="I69" s="2">
        <v>4.3759699999999997</v>
      </c>
      <c r="J69" s="2">
        <v>-1.3823699999999999E-5</v>
      </c>
      <c r="K69" s="2">
        <f t="shared" si="16"/>
        <v>8.0315778339999991E-3</v>
      </c>
      <c r="L69" s="2">
        <f t="shared" si="17"/>
        <v>4.5493430534860907E-2</v>
      </c>
      <c r="N69" s="2">
        <v>0.33543299999999998</v>
      </c>
      <c r="O69" s="2">
        <v>4.35304</v>
      </c>
      <c r="P69" s="2">
        <v>-1.38625E-5</v>
      </c>
      <c r="Q69" s="2">
        <f t="shared" si="18"/>
        <v>8.0541206339999998E-3</v>
      </c>
      <c r="R69" s="2">
        <f t="shared" si="19"/>
        <v>4.562112017780004E-2</v>
      </c>
      <c r="T69" s="2">
        <v>0.33543299999999998</v>
      </c>
      <c r="U69" s="2">
        <v>4.3586600000000004</v>
      </c>
      <c r="V69" s="2">
        <v>-1.40316E-5</v>
      </c>
      <c r="W69" s="2">
        <f t="shared" si="20"/>
        <v>8.2365574179999995E-3</v>
      </c>
      <c r="X69" s="2">
        <f t="shared" si="21"/>
        <v>4.6654500583425004E-2</v>
      </c>
      <c r="Z69" s="2">
        <v>0.33543299999999998</v>
      </c>
      <c r="AA69" s="2">
        <v>4.3954399999999998</v>
      </c>
      <c r="AB69" s="2">
        <v>-1.3888E-5</v>
      </c>
      <c r="AC69" s="2">
        <f t="shared" si="22"/>
        <v>8.1522642179999993E-3</v>
      </c>
      <c r="AD69" s="2">
        <f t="shared" si="23"/>
        <v>4.6177036887247232E-2</v>
      </c>
      <c r="AF69" s="2">
        <v>0.33543299999999998</v>
      </c>
      <c r="AG69" s="2">
        <v>4.3602499999999997</v>
      </c>
      <c r="AH69" s="2">
        <v>-1.47609E-5</v>
      </c>
      <c r="AI69" s="2">
        <f t="shared" si="24"/>
        <v>8.6646565180000003E-3</v>
      </c>
      <c r="AJ69" s="2">
        <f t="shared" si="25"/>
        <v>4.9079391068261029E-2</v>
      </c>
      <c r="AL69" s="2">
        <v>0.33543299999999998</v>
      </c>
      <c r="AM69" s="2">
        <v>4.3791399999999996</v>
      </c>
      <c r="AN69" s="2">
        <v>-1.4508899999999999E-5</v>
      </c>
      <c r="AO69" s="2">
        <f t="shared" si="26"/>
        <v>8.5167325179999996E-3</v>
      </c>
      <c r="AP69" s="2">
        <f t="shared" si="27"/>
        <v>4.8241502130678848E-2</v>
      </c>
      <c r="AR69" s="2"/>
      <c r="AS69" s="2"/>
      <c r="AT69" s="2"/>
      <c r="AU69" s="2"/>
      <c r="AV69" s="2"/>
    </row>
    <row r="70" spans="2:48" x14ac:dyDescent="0.25">
      <c r="B70" s="2">
        <v>0.363311</v>
      </c>
      <c r="C70" s="2">
        <v>4.4599099999999998</v>
      </c>
      <c r="D70" s="2">
        <v>-1.4338000000000001E-5</v>
      </c>
      <c r="E70" s="2">
        <f t="shared" si="14"/>
        <v>8.33004683E-3</v>
      </c>
      <c r="F70" s="2">
        <f t="shared" si="15"/>
        <v>4.3563473104310073E-2</v>
      </c>
      <c r="H70" s="2">
        <v>0.363311</v>
      </c>
      <c r="I70" s="2">
        <v>4.4542799999999998</v>
      </c>
      <c r="J70" s="2">
        <v>-1.4616200000000001E-5</v>
      </c>
      <c r="K70" s="2">
        <f t="shared" si="16"/>
        <v>8.4920203340000007E-3</v>
      </c>
      <c r="L70" s="2">
        <f t="shared" si="17"/>
        <v>4.4410542578121777E-2</v>
      </c>
      <c r="N70" s="2">
        <v>0.363311</v>
      </c>
      <c r="O70" s="2">
        <v>4.4307699999999999</v>
      </c>
      <c r="P70" s="2">
        <v>-1.47069E-5</v>
      </c>
      <c r="Q70" s="2">
        <f t="shared" si="18"/>
        <v>8.5447170339999993E-3</v>
      </c>
      <c r="R70" s="2">
        <f t="shared" si="19"/>
        <v>4.4686129416945809E-2</v>
      </c>
      <c r="T70" s="2">
        <v>0.363311</v>
      </c>
      <c r="U70" s="2">
        <v>4.43668</v>
      </c>
      <c r="V70" s="2">
        <v>-1.48591E-5</v>
      </c>
      <c r="W70" s="2">
        <f t="shared" si="20"/>
        <v>8.722299918E-3</v>
      </c>
      <c r="X70" s="2">
        <f t="shared" si="21"/>
        <v>4.5614830941534935E-2</v>
      </c>
      <c r="Z70" s="2">
        <v>0.363311</v>
      </c>
      <c r="AA70" s="2">
        <v>4.4746199999999998</v>
      </c>
      <c r="AB70" s="2">
        <v>-1.47002E-5</v>
      </c>
      <c r="AC70" s="2">
        <f t="shared" si="22"/>
        <v>8.6290256180000004E-3</v>
      </c>
      <c r="AD70" s="2">
        <f t="shared" si="23"/>
        <v>4.5127036269752362E-2</v>
      </c>
      <c r="AF70" s="2">
        <v>0.363311</v>
      </c>
      <c r="AG70" s="2">
        <v>4.4391299999999996</v>
      </c>
      <c r="AH70" s="2">
        <v>-1.5637800000000001E-5</v>
      </c>
      <c r="AI70" s="2">
        <f t="shared" si="24"/>
        <v>9.1793968180000022E-3</v>
      </c>
      <c r="AJ70" s="2">
        <f t="shared" si="25"/>
        <v>4.8005301117224647E-2</v>
      </c>
      <c r="AL70" s="2">
        <v>0.363311</v>
      </c>
      <c r="AM70" s="2">
        <v>4.4584599999999996</v>
      </c>
      <c r="AN70" s="2">
        <v>-1.5394900000000001E-5</v>
      </c>
      <c r="AO70" s="2">
        <f t="shared" si="26"/>
        <v>9.0368145180000012E-3</v>
      </c>
      <c r="AP70" s="2">
        <f t="shared" si="27"/>
        <v>4.7259641420711186E-2</v>
      </c>
      <c r="AR70" s="2"/>
      <c r="AS70" s="2"/>
      <c r="AT70" s="2"/>
      <c r="AU70" s="2"/>
      <c r="AV70" s="2"/>
    </row>
    <row r="71" spans="2:48" x14ac:dyDescent="0.25">
      <c r="B71" s="2">
        <v>0.39350600000000002</v>
      </c>
      <c r="C71" s="2">
        <v>4.5448500000000003</v>
      </c>
      <c r="D71" s="2">
        <v>-1.5160900000000001E-5</v>
      </c>
      <c r="E71" s="2">
        <f t="shared" si="14"/>
        <v>8.8081517300000016E-3</v>
      </c>
      <c r="F71" s="2">
        <f t="shared" si="15"/>
        <v>4.2529181987059926E-2</v>
      </c>
      <c r="H71" s="2">
        <v>0.39350600000000002</v>
      </c>
      <c r="I71" s="2">
        <v>4.53735</v>
      </c>
      <c r="J71" s="2">
        <v>-1.54736E-5</v>
      </c>
      <c r="K71" s="2">
        <f t="shared" si="16"/>
        <v>8.9901697340000006E-3</v>
      </c>
      <c r="L71" s="2">
        <f t="shared" si="17"/>
        <v>4.3408035696024964E-2</v>
      </c>
      <c r="N71" s="2">
        <v>0.39350600000000002</v>
      </c>
      <c r="O71" s="2">
        <v>4.5115400000000001</v>
      </c>
      <c r="P71" s="2">
        <v>-1.5548100000000001E-5</v>
      </c>
      <c r="Q71" s="2">
        <f t="shared" si="18"/>
        <v>9.0334542340000015E-3</v>
      </c>
      <c r="R71" s="2">
        <f t="shared" si="19"/>
        <v>4.3617030095093851E-2</v>
      </c>
      <c r="T71" s="2">
        <v>0.39350600000000002</v>
      </c>
      <c r="U71" s="2">
        <v>4.5186000000000002</v>
      </c>
      <c r="V71" s="2">
        <v>-1.5718300000000002E-5</v>
      </c>
      <c r="W71" s="2">
        <f t="shared" si="20"/>
        <v>9.2266503180000025E-3</v>
      </c>
      <c r="X71" s="2">
        <f t="shared" si="21"/>
        <v>4.4549855921383677E-2</v>
      </c>
      <c r="Z71" s="2">
        <v>0.39350600000000002</v>
      </c>
      <c r="AA71" s="2">
        <v>4.5602799999999997</v>
      </c>
      <c r="AB71" s="2">
        <v>-1.5558700000000001E-5</v>
      </c>
      <c r="AC71" s="2">
        <f t="shared" si="22"/>
        <v>9.132965118000002E-3</v>
      </c>
      <c r="AD71" s="2">
        <f t="shared" si="23"/>
        <v>4.409750734220063E-2</v>
      </c>
      <c r="AF71" s="2">
        <v>0.39350600000000002</v>
      </c>
      <c r="AG71" s="2">
        <v>4.5220700000000003</v>
      </c>
      <c r="AH71" s="2">
        <v>-1.6552400000000001E-5</v>
      </c>
      <c r="AI71" s="2">
        <f t="shared" si="24"/>
        <v>9.7162670180000014E-3</v>
      </c>
      <c r="AJ71" s="2">
        <f t="shared" si="25"/>
        <v>4.6913915757828349E-2</v>
      </c>
      <c r="AL71" s="2">
        <v>0.39350600000000002</v>
      </c>
      <c r="AM71" s="2">
        <v>4.5438400000000003</v>
      </c>
      <c r="AN71" s="2">
        <v>-1.6315199999999999E-5</v>
      </c>
      <c r="AO71" s="2">
        <f t="shared" si="26"/>
        <v>9.5770306180000004E-3</v>
      </c>
      <c r="AP71" s="2">
        <f t="shared" si="27"/>
        <v>4.6241628270471097E-2</v>
      </c>
      <c r="AR71" s="2"/>
      <c r="AS71" s="2"/>
      <c r="AT71" s="2"/>
      <c r="AU71" s="2"/>
      <c r="AV71" s="2"/>
    </row>
    <row r="72" spans="2:48" x14ac:dyDescent="0.25">
      <c r="B72" s="2">
        <v>0.42621100000000001</v>
      </c>
      <c r="C72" s="2">
        <v>4.6321099999999999</v>
      </c>
      <c r="D72" s="2">
        <v>-1.6042700000000001E-5</v>
      </c>
      <c r="E72" s="2">
        <f t="shared" si="14"/>
        <v>9.3204775300000011E-3</v>
      </c>
      <c r="F72" s="2">
        <f t="shared" si="15"/>
        <v>4.1549625202071276E-2</v>
      </c>
      <c r="H72" s="2">
        <v>0.42621100000000001</v>
      </c>
      <c r="I72" s="2">
        <v>4.6256199999999996</v>
      </c>
      <c r="J72" s="2">
        <v>-1.6343800000000001E-5</v>
      </c>
      <c r="K72" s="2">
        <f t="shared" si="16"/>
        <v>9.4957559340000022E-3</v>
      </c>
      <c r="L72" s="2">
        <f t="shared" si="17"/>
        <v>4.2330996324825038E-2</v>
      </c>
      <c r="N72" s="2">
        <v>0.42621100000000001</v>
      </c>
      <c r="O72" s="2">
        <v>4.5974899999999996</v>
      </c>
      <c r="P72" s="2">
        <v>-1.6489200000000001E-5</v>
      </c>
      <c r="Q72" s="2">
        <f t="shared" si="18"/>
        <v>9.5802333340000018E-3</v>
      </c>
      <c r="R72" s="2">
        <f t="shared" si="19"/>
        <v>4.2707586933701858E-2</v>
      </c>
      <c r="T72" s="2">
        <v>0.42621100000000001</v>
      </c>
      <c r="U72" s="2">
        <v>4.6064299999999996</v>
      </c>
      <c r="V72" s="2">
        <v>-1.6642799999999999E-5</v>
      </c>
      <c r="W72" s="2">
        <f t="shared" si="20"/>
        <v>9.7693318180000002E-3</v>
      </c>
      <c r="X72" s="2">
        <f t="shared" si="21"/>
        <v>4.3550566395986964E-2</v>
      </c>
      <c r="Z72" s="2">
        <v>0.42621100000000001</v>
      </c>
      <c r="AA72" s="2">
        <v>4.6508599999999998</v>
      </c>
      <c r="AB72" s="2">
        <v>-1.6451099999999999E-5</v>
      </c>
      <c r="AC72" s="2">
        <f t="shared" si="22"/>
        <v>9.6568039180000009E-3</v>
      </c>
      <c r="AD72" s="2">
        <f t="shared" si="23"/>
        <v>4.3048929859154268E-2</v>
      </c>
      <c r="AF72" s="2">
        <v>0.42621100000000001</v>
      </c>
      <c r="AG72" s="2">
        <v>4.60975</v>
      </c>
      <c r="AH72" s="2">
        <v>-1.7516500000000001E-5</v>
      </c>
      <c r="AI72" s="2">
        <f t="shared" si="24"/>
        <v>1.0282193718000002E-2</v>
      </c>
      <c r="AJ72" s="2">
        <f t="shared" si="25"/>
        <v>4.5836846219830092E-2</v>
      </c>
      <c r="AL72" s="2">
        <v>0.42621100000000001</v>
      </c>
      <c r="AM72" s="2">
        <v>4.6325399999999997</v>
      </c>
      <c r="AN72" s="2">
        <v>-1.7219199999999999E-5</v>
      </c>
      <c r="AO72" s="2">
        <f t="shared" si="26"/>
        <v>1.0107678618E-2</v>
      </c>
      <c r="AP72" s="2">
        <f t="shared" si="27"/>
        <v>4.5058877819202224E-2</v>
      </c>
      <c r="AR72" s="2"/>
      <c r="AS72" s="2"/>
      <c r="AT72" s="2"/>
      <c r="AU72" s="2"/>
      <c r="AV72" s="2"/>
    </row>
    <row r="73" spans="2:48" x14ac:dyDescent="0.25">
      <c r="B73" s="2">
        <v>0.46163300000000002</v>
      </c>
      <c r="C73" s="2">
        <v>4.7255599999999998</v>
      </c>
      <c r="D73" s="2">
        <v>-1.69474E-5</v>
      </c>
      <c r="E73" s="2">
        <f t="shared" si="14"/>
        <v>9.8461082300000009E-3</v>
      </c>
      <c r="F73" s="2">
        <f t="shared" si="15"/>
        <v>4.0524844707809017E-2</v>
      </c>
      <c r="H73" s="2">
        <v>0.46163300000000002</v>
      </c>
      <c r="I73" s="2">
        <v>4.7205199999999996</v>
      </c>
      <c r="J73" s="2">
        <v>-1.7292E-5</v>
      </c>
      <c r="K73" s="2">
        <f t="shared" si="16"/>
        <v>1.0046660134000001E-2</v>
      </c>
      <c r="L73" s="2">
        <f t="shared" si="17"/>
        <v>4.1350280969081499E-2</v>
      </c>
      <c r="N73" s="2">
        <v>0.46163300000000002</v>
      </c>
      <c r="O73" s="2">
        <v>4.6912399999999996</v>
      </c>
      <c r="P73" s="2">
        <v>-1.74173E-5</v>
      </c>
      <c r="Q73" s="2">
        <f t="shared" si="18"/>
        <v>1.0119459434000002E-2</v>
      </c>
      <c r="R73" s="2">
        <f t="shared" si="19"/>
        <v>4.1649910046725434E-2</v>
      </c>
      <c r="T73" s="2">
        <v>0.46163300000000002</v>
      </c>
      <c r="U73" s="2">
        <v>4.6988799999999999</v>
      </c>
      <c r="V73" s="2">
        <v>-1.7602299999999999E-5</v>
      </c>
      <c r="W73" s="2">
        <f t="shared" si="20"/>
        <v>1.0332558318E-2</v>
      </c>
      <c r="X73" s="2">
        <f t="shared" si="21"/>
        <v>4.2526987464501016E-2</v>
      </c>
      <c r="Z73" s="2">
        <v>0.46163300000000002</v>
      </c>
      <c r="AA73" s="2">
        <v>4.7456100000000001</v>
      </c>
      <c r="AB73" s="2">
        <v>-1.73926E-5</v>
      </c>
      <c r="AC73" s="2">
        <f t="shared" si="22"/>
        <v>1.0209464418000001E-2</v>
      </c>
      <c r="AD73" s="2">
        <f t="shared" si="23"/>
        <v>4.2020354684782067E-2</v>
      </c>
      <c r="AF73" s="2">
        <v>0.46163300000000002</v>
      </c>
      <c r="AG73" s="2">
        <v>4.70479</v>
      </c>
      <c r="AH73" s="2">
        <v>-1.8519E-5</v>
      </c>
      <c r="AI73" s="2">
        <f t="shared" si="24"/>
        <v>1.0870661218E-2</v>
      </c>
      <c r="AJ73" s="2">
        <f t="shared" si="25"/>
        <v>4.4741724084283396E-2</v>
      </c>
      <c r="AL73" s="2">
        <v>0.46163300000000002</v>
      </c>
      <c r="AM73" s="2">
        <v>4.7280100000000003</v>
      </c>
      <c r="AN73" s="2">
        <v>-1.8213700000000001E-5</v>
      </c>
      <c r="AO73" s="2">
        <f t="shared" si="26"/>
        <v>1.0691450118000002E-2</v>
      </c>
      <c r="AP73" s="2">
        <f t="shared" si="27"/>
        <v>4.4004122807944843E-2</v>
      </c>
      <c r="AR73" s="2"/>
      <c r="AS73" s="2"/>
      <c r="AT73" s="2"/>
      <c r="AU73" s="2"/>
      <c r="AV73" s="2"/>
    </row>
    <row r="74" spans="2:48" x14ac:dyDescent="0.25">
      <c r="B74" s="2">
        <v>0.5</v>
      </c>
      <c r="C74" s="2">
        <v>4.8259400000000001</v>
      </c>
      <c r="D74" s="2">
        <v>-1.7910800000000001E-5</v>
      </c>
      <c r="E74" s="2">
        <f t="shared" si="14"/>
        <v>1.0405843630000002E-2</v>
      </c>
      <c r="F74" s="2">
        <f t="shared" si="15"/>
        <v>3.9542205794000002E-2</v>
      </c>
      <c r="H74" s="2">
        <v>0.5</v>
      </c>
      <c r="I74" s="2">
        <v>4.8195899999999998</v>
      </c>
      <c r="J74" s="2">
        <v>-1.8272599999999998E-5</v>
      </c>
      <c r="K74" s="2">
        <f t="shared" si="16"/>
        <v>1.0616388734000001E-2</v>
      </c>
      <c r="L74" s="2">
        <f t="shared" si="17"/>
        <v>4.0342277189199999E-2</v>
      </c>
      <c r="N74" s="2">
        <v>0.5</v>
      </c>
      <c r="O74" s="2">
        <v>4.7888799999999998</v>
      </c>
      <c r="P74" s="2">
        <v>-1.8393000000000002E-5</v>
      </c>
      <c r="Q74" s="2">
        <f t="shared" si="18"/>
        <v>1.0686341134000002E-2</v>
      </c>
      <c r="R74" s="2">
        <f t="shared" si="19"/>
        <v>4.0608096309200009E-2</v>
      </c>
      <c r="T74" s="2">
        <v>0.5</v>
      </c>
      <c r="U74" s="2">
        <v>4.7991200000000003</v>
      </c>
      <c r="V74" s="2">
        <v>-1.8572699999999999E-5</v>
      </c>
      <c r="W74" s="2">
        <f t="shared" si="20"/>
        <v>1.0902183118E-2</v>
      </c>
      <c r="X74" s="2">
        <f t="shared" si="21"/>
        <v>4.14282958484E-2</v>
      </c>
      <c r="Z74" s="2">
        <v>0.5</v>
      </c>
      <c r="AA74" s="2">
        <v>4.8498799999999997</v>
      </c>
      <c r="AB74" s="2">
        <v>-1.8357000000000001E-5</v>
      </c>
      <c r="AC74" s="2">
        <f t="shared" si="22"/>
        <v>1.0775567218000002E-2</v>
      </c>
      <c r="AD74" s="2">
        <f t="shared" si="23"/>
        <v>4.0947155428400002E-2</v>
      </c>
      <c r="AF74" s="2">
        <v>0.5</v>
      </c>
      <c r="AG74" s="2">
        <v>4.8043100000000001</v>
      </c>
      <c r="AH74" s="2">
        <v>-1.9533599999999999E-5</v>
      </c>
      <c r="AI74" s="2">
        <f t="shared" si="24"/>
        <v>1.1466231418E-2</v>
      </c>
      <c r="AJ74" s="2">
        <f t="shared" si="25"/>
        <v>4.3571679388399995E-2</v>
      </c>
      <c r="AL74" s="2">
        <v>0.5</v>
      </c>
      <c r="AM74" s="2">
        <v>4.8296900000000003</v>
      </c>
      <c r="AN74" s="2">
        <v>-1.92483E-5</v>
      </c>
      <c r="AO74" s="2">
        <f t="shared" si="26"/>
        <v>1.1298760318000001E-2</v>
      </c>
      <c r="AP74" s="2">
        <f t="shared" si="27"/>
        <v>4.29352892084E-2</v>
      </c>
      <c r="AR74" s="2"/>
      <c r="AS74" s="2"/>
      <c r="AT74" s="2"/>
      <c r="AU74" s="2"/>
      <c r="AV74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4"/>
  <sheetViews>
    <sheetView topLeftCell="K4" zoomScale="70" zoomScaleNormal="70" workbookViewId="0">
      <selection activeCell="AP1" sqref="AP1"/>
    </sheetView>
  </sheetViews>
  <sheetFormatPr defaultRowHeight="15" x14ac:dyDescent="0.25"/>
  <cols>
    <col min="1" max="1" width="8.85546875" style="1"/>
    <col min="2" max="2" width="8.7109375" style="1" customWidth="1"/>
    <col min="3" max="10" width="8.85546875" style="1"/>
    <col min="11" max="11" width="9.140625" style="1"/>
    <col min="12" max="16" width="8.85546875" style="1"/>
    <col min="17" max="17" width="9.140625" style="1"/>
    <col min="18" max="22" width="8.85546875" style="1"/>
    <col min="23" max="23" width="9.140625" style="1"/>
    <col min="24" max="28" width="8.85546875" style="1"/>
    <col min="29" max="29" width="9.140625" style="1"/>
    <col min="30" max="34" width="8.85546875" style="1"/>
    <col min="35" max="35" width="9.140625" style="1"/>
    <col min="36" max="40" width="8.85546875" style="1"/>
    <col min="41" max="41" width="9.140625" style="1"/>
    <col min="42" max="42" width="8.85546875" style="1"/>
  </cols>
  <sheetData>
    <row r="1" spans="1:42" x14ac:dyDescent="0.25">
      <c r="F1" s="1" t="s">
        <v>51</v>
      </c>
      <c r="L1" s="1" t="s">
        <v>52</v>
      </c>
      <c r="R1" s="1" t="s">
        <v>53</v>
      </c>
      <c r="X1" s="1" t="s">
        <v>54</v>
      </c>
      <c r="AD1" s="1" t="s">
        <v>55</v>
      </c>
      <c r="AJ1" s="1" t="s">
        <v>56</v>
      </c>
      <c r="AP1" s="1" t="s">
        <v>57</v>
      </c>
    </row>
    <row r="2" spans="1:42" x14ac:dyDescent="0.25">
      <c r="A2" s="1" t="s">
        <v>22</v>
      </c>
      <c r="B2" s="2">
        <v>1.0000000000000001E-5</v>
      </c>
      <c r="C2" s="2">
        <v>2.4588100000000002</v>
      </c>
      <c r="D2" s="2">
        <v>3.45707E-11</v>
      </c>
      <c r="E2" s="2">
        <f>-(D2+0.00000000057)*609</f>
        <v>-3.681835563E-7</v>
      </c>
      <c r="F2" s="2">
        <f>E2*$A$9/B2</f>
        <v>-6.6273040133999997E-2</v>
      </c>
      <c r="G2" s="1" t="s">
        <v>23</v>
      </c>
      <c r="H2" s="2">
        <v>1.0000000000000001E-5</v>
      </c>
      <c r="I2" s="2">
        <v>1.6751100000000001</v>
      </c>
      <c r="J2" s="2">
        <v>-2.1934500000000001E-10</v>
      </c>
      <c r="K2" s="2">
        <f>-(J2+0.00000000057)*609</f>
        <v>-2.1354889499999997E-7</v>
      </c>
      <c r="L2" s="2">
        <f>K2*$A$9/H2</f>
        <v>-3.8438801099999989E-2</v>
      </c>
      <c r="M2" s="1" t="s">
        <v>20</v>
      </c>
      <c r="N2" s="2">
        <v>1.0000000000000001E-5</v>
      </c>
      <c r="O2" s="2">
        <v>2.3212199999999998</v>
      </c>
      <c r="P2" s="2">
        <v>3.6120399999999999E-10</v>
      </c>
      <c r="Q2" s="2">
        <f>-(P2+0.00000000057)*609</f>
        <v>-5.6710323600000003E-7</v>
      </c>
      <c r="R2" s="2">
        <f>Q2*$A$9/N2</f>
        <v>-0.10207858248</v>
      </c>
      <c r="S2" s="1" t="s">
        <v>25</v>
      </c>
      <c r="T2" s="2">
        <v>1.0000000000000001E-5</v>
      </c>
      <c r="U2" s="2">
        <v>2.1285400000000001</v>
      </c>
      <c r="V2" s="2">
        <v>-2.1934500000000001E-10</v>
      </c>
      <c r="W2" s="2">
        <f>-(V2+0.00000000057)*609</f>
        <v>-2.1354889499999997E-7</v>
      </c>
      <c r="X2" s="2">
        <f>W2*$A$9/T2</f>
        <v>-3.8438801099999989E-2</v>
      </c>
      <c r="Y2" s="1" t="s">
        <v>26</v>
      </c>
      <c r="Z2" s="2">
        <v>1.0000000000000001E-5</v>
      </c>
      <c r="AA2" s="2">
        <v>2.1174400000000002</v>
      </c>
      <c r="AB2" s="2">
        <v>-4.3630599999999998E-10</v>
      </c>
      <c r="AC2" s="2">
        <f>-(AB2+0.00000000057)*609</f>
        <v>-8.141964600000001E-8</v>
      </c>
      <c r="AD2" s="2">
        <f>AC2*$A$9/Z2</f>
        <v>-1.4655536280000003E-2</v>
      </c>
      <c r="AE2" s="1" t="s">
        <v>27</v>
      </c>
      <c r="AF2" s="2">
        <v>1.0000000000000001E-5</v>
      </c>
      <c r="AG2" s="2">
        <v>2.4612599999999998</v>
      </c>
      <c r="AH2" s="2">
        <v>3.45707E-11</v>
      </c>
      <c r="AI2" s="2">
        <f>-(AH2+0.00000000057)*609</f>
        <v>-3.681835563E-7</v>
      </c>
      <c r="AJ2" s="2">
        <f>AI2*$A$9/AF2</f>
        <v>-6.6273040133999997E-2</v>
      </c>
      <c r="AK2" s="1" t="s">
        <v>28</v>
      </c>
      <c r="AL2" s="2">
        <v>1.0000000000000001E-5</v>
      </c>
      <c r="AM2" s="2">
        <v>2.2443499999999998</v>
      </c>
      <c r="AN2" s="2">
        <v>-4.0054300000000002E-10</v>
      </c>
      <c r="AO2" s="2">
        <f>-(AN2+0.00000000057)*609</f>
        <v>-1.0319931299999998E-7</v>
      </c>
      <c r="AP2" s="2">
        <f>AO2*$A$9/AL2</f>
        <v>-1.8575876339999995E-2</v>
      </c>
    </row>
    <row r="3" spans="1:42" x14ac:dyDescent="0.25">
      <c r="A3" s="1" t="s">
        <v>1</v>
      </c>
      <c r="B3" s="2">
        <v>1.2239899999999999E-5</v>
      </c>
      <c r="C3" s="2">
        <v>2.4704899999999999</v>
      </c>
      <c r="D3" s="2">
        <v>-6.9022200000000004E-10</v>
      </c>
      <c r="E3" s="2">
        <f t="shared" ref="E3:E66" si="0">-(D3+0.00000000057)*609</f>
        <v>7.3215198000000028E-8</v>
      </c>
      <c r="F3" s="2">
        <f t="shared" ref="F3:F66" si="1">E3*$A$9/B3</f>
        <v>1.0767028848274908E-2</v>
      </c>
      <c r="G3" s="1" t="s">
        <v>1</v>
      </c>
      <c r="H3" s="2">
        <v>1.2239899999999999E-5</v>
      </c>
      <c r="I3" s="2">
        <v>1.7345200000000001</v>
      </c>
      <c r="J3" s="2">
        <v>-8.7261199999999996E-10</v>
      </c>
      <c r="K3" s="2">
        <f t="shared" ref="K3:K66" si="2">-(J3+0.00000000057)*609</f>
        <v>1.8429070799999999E-7</v>
      </c>
      <c r="L3" s="2">
        <f t="shared" ref="L3:L66" si="3">K3*$A$9/H3</f>
        <v>2.7101796125785341E-2</v>
      </c>
      <c r="M3" s="1" t="s">
        <v>1</v>
      </c>
      <c r="N3" s="2">
        <v>1.2239899999999999E-5</v>
      </c>
      <c r="O3" s="2">
        <v>2.3603100000000001</v>
      </c>
      <c r="P3" s="2">
        <v>-5.09024E-10</v>
      </c>
      <c r="Q3" s="2">
        <f t="shared" ref="Q3:Q66" si="4">-(P3+0.00000000057)*609</f>
        <v>-3.7134383999999997E-8</v>
      </c>
      <c r="R3" s="2">
        <f t="shared" ref="R3:R66" si="5">Q3*$A$9/N3</f>
        <v>-5.4609834394071851E-3</v>
      </c>
      <c r="S3" s="1" t="s">
        <v>1</v>
      </c>
      <c r="T3" s="2">
        <v>1.2239899999999999E-5</v>
      </c>
      <c r="U3" s="2">
        <v>2.1953200000000002</v>
      </c>
      <c r="V3" s="2">
        <v>-2.92063E-10</v>
      </c>
      <c r="W3" s="2">
        <f t="shared" ref="W3:W66" si="6">-(V3+0.00000000057)*609</f>
        <v>-1.6926363299999999E-7</v>
      </c>
      <c r="X3" s="2">
        <f t="shared" ref="X3:X66" si="7">W3*$A$9/T3</f>
        <v>-2.4891914100605397E-2</v>
      </c>
      <c r="Y3" s="1" t="s">
        <v>1</v>
      </c>
      <c r="Z3" s="2">
        <v>1.2239899999999999E-5</v>
      </c>
      <c r="AA3" s="2">
        <v>2.1879599999999999</v>
      </c>
      <c r="AB3" s="2">
        <v>-7.2717700000000004E-10</v>
      </c>
      <c r="AC3" s="2">
        <f t="shared" ref="AC3:AC66" si="8">-(AB3+0.00000000057)*609</f>
        <v>9.5720793000000031E-8</v>
      </c>
      <c r="AD3" s="2">
        <f t="shared" ref="AD3:AD66" si="9">AC3*$A$9/Z3</f>
        <v>1.4076702211619382E-2</v>
      </c>
      <c r="AE3" s="1" t="s">
        <v>1</v>
      </c>
      <c r="AF3" s="2">
        <v>1.2239899999999999E-5</v>
      </c>
      <c r="AG3" s="2">
        <v>2.4717899999999999</v>
      </c>
      <c r="AH3" s="2">
        <v>-9.8109199999999999E-10</v>
      </c>
      <c r="AI3" s="2">
        <f t="shared" ref="AI3:AI66" si="10">-(AH3+0.00000000057)*609</f>
        <v>2.5035502799999999E-7</v>
      </c>
      <c r="AJ3" s="2">
        <f t="shared" ref="AJ3:AJ66" si="11">AI3*$A$9/AF3</f>
        <v>3.6817216676606833E-2</v>
      </c>
      <c r="AK3" s="1" t="s">
        <v>1</v>
      </c>
      <c r="AL3" s="2">
        <v>1.2239899999999999E-5</v>
      </c>
      <c r="AM3" s="2">
        <v>2.2972800000000002</v>
      </c>
      <c r="AN3" s="2">
        <v>-6.1869600000000001E-10</v>
      </c>
      <c r="AO3" s="2">
        <f t="shared" ref="AO3:AO66" si="12">-(AN3+0.00000000057)*609</f>
        <v>2.9655864000000007E-8</v>
      </c>
      <c r="AP3" s="2">
        <f t="shared" ref="AP3:AP66" si="13">AO3*$A$9/AL3</f>
        <v>4.3611921012426591E-3</v>
      </c>
    </row>
    <row r="4" spans="1:42" x14ac:dyDescent="0.25">
      <c r="A4" s="1" t="s">
        <v>2</v>
      </c>
      <c r="B4" s="2">
        <v>1.49814E-5</v>
      </c>
      <c r="C4" s="2">
        <v>2.4801600000000001</v>
      </c>
      <c r="D4" s="2">
        <v>-8.3565699999999996E-10</v>
      </c>
      <c r="E4" s="2">
        <f t="shared" si="0"/>
        <v>1.6178511299999998E-7</v>
      </c>
      <c r="F4" s="2">
        <f t="shared" si="1"/>
        <v>1.943831707317073E-2</v>
      </c>
      <c r="G4" s="1" t="s">
        <v>2</v>
      </c>
      <c r="H4" s="2">
        <v>1.49814E-5</v>
      </c>
      <c r="I4" s="2">
        <v>1.79827</v>
      </c>
      <c r="J4" s="2">
        <v>-9.8109199999999999E-10</v>
      </c>
      <c r="K4" s="2">
        <f t="shared" si="2"/>
        <v>2.5035502799999999E-7</v>
      </c>
      <c r="L4" s="2">
        <f t="shared" si="3"/>
        <v>3.0079902439024388E-2</v>
      </c>
      <c r="M4" s="1" t="s">
        <v>2</v>
      </c>
      <c r="N4" s="2">
        <v>1.49814E-5</v>
      </c>
      <c r="O4" s="2">
        <v>2.3946299999999998</v>
      </c>
      <c r="P4" s="2">
        <v>-8.3565699999999996E-10</v>
      </c>
      <c r="Q4" s="2">
        <f t="shared" si="4"/>
        <v>1.6178511299999998E-7</v>
      </c>
      <c r="R4" s="2">
        <f t="shared" si="5"/>
        <v>1.943831707317073E-2</v>
      </c>
      <c r="S4" s="1" t="s">
        <v>2</v>
      </c>
      <c r="T4" s="2">
        <v>1.49814E-5</v>
      </c>
      <c r="U4" s="2">
        <v>2.2648299999999999</v>
      </c>
      <c r="V4" s="2">
        <v>-6.1869600000000001E-10</v>
      </c>
      <c r="W4" s="2">
        <f t="shared" si="6"/>
        <v>2.9655864000000007E-8</v>
      </c>
      <c r="X4" s="2">
        <f t="shared" si="7"/>
        <v>3.5631219512195131E-3</v>
      </c>
      <c r="Y4" s="1" t="s">
        <v>2</v>
      </c>
      <c r="Z4" s="2">
        <v>1.49814E-5</v>
      </c>
      <c r="AA4" s="2">
        <v>2.2609400000000002</v>
      </c>
      <c r="AB4" s="2">
        <v>-7.6293900000000005E-10</v>
      </c>
      <c r="AC4" s="2">
        <f t="shared" si="8"/>
        <v>1.1749985100000003E-7</v>
      </c>
      <c r="AD4" s="2">
        <f t="shared" si="9"/>
        <v>1.4117487804878053E-2</v>
      </c>
      <c r="AE4" s="1" t="s">
        <v>2</v>
      </c>
      <c r="AF4" s="2">
        <v>1.49814E-5</v>
      </c>
      <c r="AG4" s="2">
        <v>2.4823200000000001</v>
      </c>
      <c r="AH4" s="2">
        <v>-8.3565699999999996E-10</v>
      </c>
      <c r="AI4" s="2">
        <f t="shared" si="10"/>
        <v>1.6178511299999998E-7</v>
      </c>
      <c r="AJ4" s="2">
        <f t="shared" si="11"/>
        <v>1.943831707317073E-2</v>
      </c>
      <c r="AK4" s="1" t="s">
        <v>2</v>
      </c>
      <c r="AL4" s="2">
        <v>1.49814E-5</v>
      </c>
      <c r="AM4" s="2">
        <v>2.3469000000000002</v>
      </c>
      <c r="AN4" s="2">
        <v>-8.7261199999999996E-10</v>
      </c>
      <c r="AO4" s="2">
        <f t="shared" si="12"/>
        <v>1.8429070799999999E-7</v>
      </c>
      <c r="AP4" s="2">
        <f t="shared" si="13"/>
        <v>2.2142341463414636E-2</v>
      </c>
    </row>
    <row r="5" spans="1:42" x14ac:dyDescent="0.25">
      <c r="B5" s="2">
        <v>1.8337000000000001E-5</v>
      </c>
      <c r="C5" s="2">
        <v>2.4909699999999999</v>
      </c>
      <c r="D5" s="2">
        <v>-1.1622899999999999E-9</v>
      </c>
      <c r="E5" s="2">
        <f t="shared" si="0"/>
        <v>3.6070460999999993E-7</v>
      </c>
      <c r="F5" s="2">
        <f t="shared" si="1"/>
        <v>3.540755292577847E-2</v>
      </c>
      <c r="H5" s="2">
        <v>1.8337000000000001E-5</v>
      </c>
      <c r="I5" s="2">
        <v>1.8640399999999999</v>
      </c>
      <c r="J5" s="2">
        <v>-7.6293900000000005E-10</v>
      </c>
      <c r="K5" s="2">
        <f t="shared" si="2"/>
        <v>1.1749985100000003E-7</v>
      </c>
      <c r="L5" s="2">
        <f t="shared" si="3"/>
        <v>1.1534042198832964E-2</v>
      </c>
      <c r="N5" s="2">
        <v>1.8337000000000001E-5</v>
      </c>
      <c r="O5" s="2">
        <v>2.4224700000000001</v>
      </c>
      <c r="P5" s="2">
        <v>-8.3565699999999996E-10</v>
      </c>
      <c r="Q5" s="2">
        <f t="shared" si="4"/>
        <v>1.6178511299999998E-7</v>
      </c>
      <c r="R5" s="2">
        <f t="shared" si="5"/>
        <v>1.5881180313028303E-2</v>
      </c>
      <c r="T5" s="2">
        <v>1.8337000000000001E-5</v>
      </c>
      <c r="U5" s="2">
        <v>2.3301599999999998</v>
      </c>
      <c r="V5" s="2">
        <v>-1.08957E-9</v>
      </c>
      <c r="W5" s="2">
        <f t="shared" si="6"/>
        <v>3.1641813000000002E-7</v>
      </c>
      <c r="X5" s="2">
        <f t="shared" si="7"/>
        <v>3.1060295250040903E-2</v>
      </c>
      <c r="Z5" s="2">
        <v>1.8337000000000001E-5</v>
      </c>
      <c r="AA5" s="2">
        <v>2.3336299999999999</v>
      </c>
      <c r="AB5" s="2">
        <v>-6.9022200000000004E-10</v>
      </c>
      <c r="AC5" s="2">
        <f t="shared" si="8"/>
        <v>7.3215198000000028E-8</v>
      </c>
      <c r="AD5" s="2">
        <f t="shared" si="9"/>
        <v>7.1869638654087388E-3</v>
      </c>
      <c r="AF5" s="2">
        <v>1.8337000000000001E-5</v>
      </c>
      <c r="AG5" s="2">
        <v>2.4914100000000001</v>
      </c>
      <c r="AH5" s="2">
        <v>-7.2717700000000004E-10</v>
      </c>
      <c r="AI5" s="2">
        <f t="shared" si="10"/>
        <v>9.5720793000000031E-8</v>
      </c>
      <c r="AJ5" s="2">
        <f t="shared" si="11"/>
        <v>9.3961622620930395E-3</v>
      </c>
      <c r="AL5" s="2">
        <v>1.8337000000000001E-5</v>
      </c>
      <c r="AM5" s="2">
        <v>2.3929</v>
      </c>
      <c r="AN5" s="2">
        <v>-6.5445900000000002E-10</v>
      </c>
      <c r="AO5" s="2">
        <f t="shared" si="12"/>
        <v>5.1435531000000017E-8</v>
      </c>
      <c r="AP5" s="2">
        <f t="shared" si="13"/>
        <v>5.049024147897695E-3</v>
      </c>
    </row>
    <row r="6" spans="1:42" x14ac:dyDescent="0.25">
      <c r="A6" s="1" t="s">
        <v>21</v>
      </c>
      <c r="B6" s="2">
        <v>2.2444200000000001E-5</v>
      </c>
      <c r="C6" s="2">
        <v>2.4994900000000002</v>
      </c>
      <c r="D6" s="2">
        <v>-9.4413799999999999E-10</v>
      </c>
      <c r="E6" s="2">
        <f t="shared" si="0"/>
        <v>2.2785004199999999E-7</v>
      </c>
      <c r="F6" s="2">
        <f t="shared" si="1"/>
        <v>1.8273321196567483E-2</v>
      </c>
      <c r="G6" s="1" t="s">
        <v>24</v>
      </c>
      <c r="H6" s="2">
        <v>2.2444200000000001E-5</v>
      </c>
      <c r="I6" s="2">
        <v>1.9345600000000001</v>
      </c>
      <c r="J6" s="2">
        <v>-7.2717700000000004E-10</v>
      </c>
      <c r="K6" s="2">
        <f t="shared" si="2"/>
        <v>9.5720793000000031E-8</v>
      </c>
      <c r="L6" s="2">
        <f t="shared" si="3"/>
        <v>7.6767016601170931E-3</v>
      </c>
      <c r="M6" s="1" t="s">
        <v>21</v>
      </c>
      <c r="N6" s="2">
        <v>2.2444200000000001E-5</v>
      </c>
      <c r="O6" s="2">
        <v>2.4465499999999998</v>
      </c>
      <c r="P6" s="2">
        <v>-8.3565699999999996E-10</v>
      </c>
      <c r="Q6" s="2">
        <f t="shared" si="4"/>
        <v>1.6178511299999998E-7</v>
      </c>
      <c r="R6" s="2">
        <f t="shared" si="5"/>
        <v>1.2974987007779291E-2</v>
      </c>
      <c r="S6" s="1" t="s">
        <v>24</v>
      </c>
      <c r="T6" s="2">
        <v>2.2444200000000001E-5</v>
      </c>
      <c r="U6" s="2">
        <v>2.38713</v>
      </c>
      <c r="V6" s="2">
        <v>-4.0054300000000002E-10</v>
      </c>
      <c r="W6" s="2">
        <f t="shared" si="6"/>
        <v>-1.0319931299999998E-7</v>
      </c>
      <c r="X6" s="2">
        <f t="shared" si="7"/>
        <v>-8.276470687304513E-3</v>
      </c>
      <c r="Y6" s="1" t="s">
        <v>24</v>
      </c>
      <c r="Z6" s="2">
        <v>2.2444200000000001E-5</v>
      </c>
      <c r="AA6" s="2">
        <v>2.3934799999999998</v>
      </c>
      <c r="AB6" s="2">
        <v>-7.2717700000000004E-10</v>
      </c>
      <c r="AC6" s="2">
        <f t="shared" si="8"/>
        <v>9.5720793000000031E-8</v>
      </c>
      <c r="AD6" s="2">
        <f t="shared" si="9"/>
        <v>7.6767016601170931E-3</v>
      </c>
      <c r="AE6" s="1" t="s">
        <v>24</v>
      </c>
      <c r="AF6" s="2">
        <v>2.2444200000000001E-5</v>
      </c>
      <c r="AG6" s="2">
        <v>2.5003500000000001</v>
      </c>
      <c r="AH6" s="2">
        <v>-9.0837499999999998E-10</v>
      </c>
      <c r="AI6" s="2">
        <f t="shared" si="10"/>
        <v>2.06070375E-7</v>
      </c>
      <c r="AJ6" s="2">
        <f t="shared" si="11"/>
        <v>1.6526616007699092E-2</v>
      </c>
      <c r="AK6" s="1" t="s">
        <v>29</v>
      </c>
      <c r="AL6" s="2">
        <v>2.2444200000000001E-5</v>
      </c>
      <c r="AM6" s="2">
        <v>2.4265099999999999</v>
      </c>
      <c r="AN6" s="2">
        <v>-2.5510799999999999E-10</v>
      </c>
      <c r="AO6" s="2">
        <f t="shared" si="12"/>
        <v>-1.9176922800000001E-7</v>
      </c>
      <c r="AP6" s="2">
        <f t="shared" si="13"/>
        <v>-1.5379679846018124E-2</v>
      </c>
    </row>
    <row r="7" spans="1:42" x14ac:dyDescent="0.25">
      <c r="A7" s="1">
        <v>609</v>
      </c>
      <c r="B7" s="2">
        <v>2.7471399999999999E-5</v>
      </c>
      <c r="C7" s="2">
        <v>2.5108799999999998</v>
      </c>
      <c r="D7" s="2">
        <v>-1.12653E-9</v>
      </c>
      <c r="E7" s="2">
        <f t="shared" si="0"/>
        <v>3.3892677000000001E-7</v>
      </c>
      <c r="F7" s="2">
        <f t="shared" si="1"/>
        <v>2.220739336182357E-2</v>
      </c>
      <c r="G7" s="1">
        <v>609</v>
      </c>
      <c r="H7" s="2">
        <v>2.7471399999999999E-5</v>
      </c>
      <c r="I7" s="2">
        <v>2.0099900000000002</v>
      </c>
      <c r="J7" s="2">
        <v>-4.7326099999999999E-10</v>
      </c>
      <c r="K7" s="2">
        <f t="shared" si="2"/>
        <v>-5.8914051000000007E-8</v>
      </c>
      <c r="L7" s="2">
        <f t="shared" si="3"/>
        <v>-3.8602070444171037E-3</v>
      </c>
      <c r="M7" s="1">
        <v>601</v>
      </c>
      <c r="N7" s="2">
        <v>2.7471399999999999E-5</v>
      </c>
      <c r="O7" s="2">
        <v>2.4658799999999998</v>
      </c>
      <c r="P7" s="2">
        <v>-6.9022200000000004E-10</v>
      </c>
      <c r="Q7" s="2">
        <f t="shared" si="4"/>
        <v>7.3215198000000028E-8</v>
      </c>
      <c r="R7" s="2">
        <f t="shared" si="5"/>
        <v>4.7972566523730147E-3</v>
      </c>
      <c r="S7" s="1">
        <v>609</v>
      </c>
      <c r="T7" s="2">
        <v>2.7471399999999999E-5</v>
      </c>
      <c r="U7" s="2">
        <v>2.4302600000000001</v>
      </c>
      <c r="V7" s="2">
        <v>-5.45979E-10</v>
      </c>
      <c r="W7" s="2">
        <f t="shared" si="6"/>
        <v>-1.4628788999999997E-8</v>
      </c>
      <c r="X7" s="2">
        <f t="shared" si="7"/>
        <v>-9.5851759284201017E-4</v>
      </c>
      <c r="Y7" s="1">
        <v>609</v>
      </c>
      <c r="Z7" s="2">
        <v>2.7471399999999999E-5</v>
      </c>
      <c r="AA7" s="2">
        <v>2.4376099999999998</v>
      </c>
      <c r="AB7" s="2">
        <v>-1.0967299999999999E-10</v>
      </c>
      <c r="AC7" s="2">
        <f t="shared" si="8"/>
        <v>-2.80339143E-7</v>
      </c>
      <c r="AD7" s="2">
        <f t="shared" si="9"/>
        <v>-1.8368574495657302E-2</v>
      </c>
      <c r="AE7" s="1">
        <v>609</v>
      </c>
      <c r="AF7" s="2">
        <v>2.7471399999999999E-5</v>
      </c>
      <c r="AG7" s="2">
        <v>2.5097200000000002</v>
      </c>
      <c r="AH7" s="2">
        <v>-1.45316E-9</v>
      </c>
      <c r="AI7" s="2">
        <f t="shared" si="10"/>
        <v>5.3784444000000002E-7</v>
      </c>
      <c r="AJ7" s="2">
        <f t="shared" si="11"/>
        <v>3.5241014000014559E-2</v>
      </c>
      <c r="AK7" s="1">
        <v>605</v>
      </c>
      <c r="AL7" s="2">
        <v>2.7471399999999999E-5</v>
      </c>
      <c r="AM7" s="2">
        <v>2.45275</v>
      </c>
      <c r="AN7" s="2">
        <v>-4.7326099999999999E-10</v>
      </c>
      <c r="AO7" s="2">
        <f t="shared" si="12"/>
        <v>-5.8914051000000007E-8</v>
      </c>
      <c r="AP7" s="2">
        <f t="shared" si="13"/>
        <v>-3.8602070444171037E-3</v>
      </c>
    </row>
    <row r="8" spans="1:42" x14ac:dyDescent="0.25">
      <c r="A8" s="1" t="s">
        <v>36</v>
      </c>
      <c r="B8" s="2">
        <v>3.3624600000000003E-5</v>
      </c>
      <c r="C8" s="2">
        <v>2.5201099999999999</v>
      </c>
      <c r="D8" s="2">
        <v>-1.41621E-9</v>
      </c>
      <c r="E8" s="2">
        <f t="shared" si="0"/>
        <v>5.1534188999999998E-7</v>
      </c>
      <c r="F8" s="2">
        <f t="shared" si="1"/>
        <v>2.7587403329705034E-2</v>
      </c>
      <c r="H8" s="2">
        <v>3.3624600000000003E-5</v>
      </c>
      <c r="I8" s="2">
        <v>2.0861399999999999</v>
      </c>
      <c r="J8" s="2">
        <v>-5.8174100000000001E-10</v>
      </c>
      <c r="K8" s="2">
        <f t="shared" si="2"/>
        <v>7.1502690000000067E-9</v>
      </c>
      <c r="L8" s="2">
        <f t="shared" si="3"/>
        <v>3.8276988276440496E-4</v>
      </c>
      <c r="N8" s="2">
        <v>3.3624600000000003E-5</v>
      </c>
      <c r="O8" s="2">
        <v>2.4834700000000001</v>
      </c>
      <c r="P8" s="2">
        <v>-9.0837499999999998E-10</v>
      </c>
      <c r="Q8" s="2">
        <f t="shared" si="4"/>
        <v>2.06070375E-7</v>
      </c>
      <c r="R8" s="2">
        <f t="shared" si="5"/>
        <v>1.1031407808568726E-2</v>
      </c>
      <c r="T8" s="2">
        <v>3.3624600000000003E-5</v>
      </c>
      <c r="U8" s="2">
        <v>2.4617</v>
      </c>
      <c r="V8" s="2">
        <v>-1.12653E-9</v>
      </c>
      <c r="W8" s="2">
        <f t="shared" si="6"/>
        <v>3.3892677000000001E-7</v>
      </c>
      <c r="X8" s="2">
        <f t="shared" si="7"/>
        <v>1.8143507610499453E-2</v>
      </c>
      <c r="Z8" s="2">
        <v>3.3624600000000003E-5</v>
      </c>
      <c r="AA8" s="2">
        <v>2.4674700000000001</v>
      </c>
      <c r="AB8" s="2">
        <v>-2.92063E-10</v>
      </c>
      <c r="AC8" s="2">
        <f t="shared" si="8"/>
        <v>-1.6926363299999999E-7</v>
      </c>
      <c r="AD8" s="2">
        <f t="shared" si="9"/>
        <v>-9.0610606341785457E-3</v>
      </c>
      <c r="AF8" s="2">
        <v>3.3624600000000003E-5</v>
      </c>
      <c r="AG8" s="2">
        <v>2.5189499999999998</v>
      </c>
      <c r="AH8" s="2">
        <v>-1.85132E-9</v>
      </c>
      <c r="AI8" s="2">
        <f t="shared" si="10"/>
        <v>7.8032387999999988E-7</v>
      </c>
      <c r="AJ8" s="2">
        <f t="shared" si="11"/>
        <v>4.1772481575989E-2</v>
      </c>
      <c r="AL8" s="2">
        <v>3.3624600000000003E-5</v>
      </c>
      <c r="AM8" s="2">
        <v>2.4739599999999999</v>
      </c>
      <c r="AN8" s="2">
        <v>-1.38044E-9</v>
      </c>
      <c r="AO8" s="2">
        <f t="shared" si="12"/>
        <v>4.9355795999999999E-7</v>
      </c>
      <c r="AP8" s="2">
        <f t="shared" si="13"/>
        <v>2.6421260862582747E-2</v>
      </c>
    </row>
    <row r="9" spans="1:42" x14ac:dyDescent="0.25">
      <c r="A9" s="1">
        <v>1.8</v>
      </c>
      <c r="B9" s="2">
        <v>4.1155999999999997E-5</v>
      </c>
      <c r="C9" s="2">
        <v>2.52963</v>
      </c>
      <c r="D9" s="2">
        <v>-1.85132E-9</v>
      </c>
      <c r="E9" s="2">
        <f t="shared" si="0"/>
        <v>7.8032387999999988E-7</v>
      </c>
      <c r="F9" s="2">
        <f t="shared" si="1"/>
        <v>3.4128267664496059E-2</v>
      </c>
      <c r="H9" s="2">
        <v>4.1155999999999997E-5</v>
      </c>
      <c r="I9" s="2">
        <v>2.1706500000000002</v>
      </c>
      <c r="J9" s="2">
        <v>-3.8146999999999999E-11</v>
      </c>
      <c r="K9" s="2">
        <f t="shared" si="2"/>
        <v>-3.2389847700000002E-7</v>
      </c>
      <c r="L9" s="2">
        <f t="shared" si="3"/>
        <v>-1.4166033108173779E-2</v>
      </c>
      <c r="N9" s="2">
        <v>4.1155999999999997E-5</v>
      </c>
      <c r="O9" s="2">
        <v>2.49905</v>
      </c>
      <c r="P9" s="2">
        <v>-9.8109199999999999E-10</v>
      </c>
      <c r="Q9" s="2">
        <f t="shared" si="4"/>
        <v>2.5035502799999999E-7</v>
      </c>
      <c r="R9" s="2">
        <f t="shared" si="5"/>
        <v>1.0949534706968607E-2</v>
      </c>
      <c r="T9" s="2">
        <v>4.1155999999999997E-5</v>
      </c>
      <c r="U9" s="2">
        <v>2.4839099999999998</v>
      </c>
      <c r="V9" s="2">
        <v>-5.45979E-10</v>
      </c>
      <c r="W9" s="2">
        <f t="shared" si="6"/>
        <v>-1.4628788999999997E-8</v>
      </c>
      <c r="X9" s="2">
        <f t="shared" si="7"/>
        <v>-6.3980513655360091E-4</v>
      </c>
      <c r="Z9" s="2">
        <v>4.1155999999999997E-5</v>
      </c>
      <c r="AA9" s="2">
        <v>2.4898199999999999</v>
      </c>
      <c r="AB9" s="2">
        <v>-1.08957E-9</v>
      </c>
      <c r="AC9" s="2">
        <f t="shared" si="8"/>
        <v>3.1641813000000002E-7</v>
      </c>
      <c r="AD9" s="2">
        <f t="shared" si="9"/>
        <v>1.383887243658276E-2</v>
      </c>
      <c r="AF9" s="2">
        <v>4.1155999999999997E-5</v>
      </c>
      <c r="AG9" s="2">
        <v>2.5291899999999998</v>
      </c>
      <c r="AH9" s="2">
        <v>-1.9240399999999999E-9</v>
      </c>
      <c r="AI9" s="2">
        <f t="shared" si="10"/>
        <v>8.2461036000000001E-7</v>
      </c>
      <c r="AJ9" s="2">
        <f t="shared" si="11"/>
        <v>3.606518242783556E-2</v>
      </c>
      <c r="AL9" s="2">
        <v>4.1155999999999997E-5</v>
      </c>
      <c r="AM9" s="2">
        <v>2.4935700000000001</v>
      </c>
      <c r="AN9" s="2">
        <v>-5.45979E-10</v>
      </c>
      <c r="AO9" s="2">
        <f t="shared" si="12"/>
        <v>-1.4628788999999997E-8</v>
      </c>
      <c r="AP9" s="2">
        <f t="shared" si="13"/>
        <v>-6.3980513655360091E-4</v>
      </c>
    </row>
    <row r="10" spans="1:42" x14ac:dyDescent="0.25">
      <c r="B10" s="2">
        <v>5.0374300000000003E-5</v>
      </c>
      <c r="C10" s="2">
        <v>2.53972</v>
      </c>
      <c r="D10" s="2">
        <v>-2.3603400000000001E-9</v>
      </c>
      <c r="E10" s="2">
        <f t="shared" si="0"/>
        <v>1.0903170600000002E-6</v>
      </c>
      <c r="F10" s="2">
        <f t="shared" si="1"/>
        <v>3.8959761386262448E-2</v>
      </c>
      <c r="H10" s="2">
        <v>5.0374300000000003E-5</v>
      </c>
      <c r="I10" s="2">
        <v>2.26267</v>
      </c>
      <c r="J10" s="2">
        <v>-7.6293900000000005E-10</v>
      </c>
      <c r="K10" s="2">
        <f t="shared" si="2"/>
        <v>1.1749985100000003E-7</v>
      </c>
      <c r="L10" s="2">
        <f t="shared" si="3"/>
        <v>4.1985641845147239E-3</v>
      </c>
      <c r="N10" s="2">
        <v>5.0374300000000003E-5</v>
      </c>
      <c r="O10" s="2">
        <v>2.51362</v>
      </c>
      <c r="P10" s="2">
        <v>-1.2707699999999999E-9</v>
      </c>
      <c r="Q10" s="2">
        <f t="shared" si="4"/>
        <v>4.2676892999999999E-7</v>
      </c>
      <c r="R10" s="2">
        <f t="shared" si="5"/>
        <v>1.5249523546729184E-2</v>
      </c>
      <c r="T10" s="2">
        <v>5.0374300000000003E-5</v>
      </c>
      <c r="U10" s="2">
        <v>2.50467</v>
      </c>
      <c r="V10" s="2">
        <v>-7.2717700000000004E-10</v>
      </c>
      <c r="W10" s="2">
        <f t="shared" si="6"/>
        <v>9.5720793000000031E-8</v>
      </c>
      <c r="X10" s="2">
        <f t="shared" si="7"/>
        <v>3.4203438539096337E-3</v>
      </c>
      <c r="Z10" s="2">
        <v>5.0374300000000003E-5</v>
      </c>
      <c r="AA10" s="2">
        <v>2.50813</v>
      </c>
      <c r="AB10" s="2">
        <v>-9.4413799999999999E-10</v>
      </c>
      <c r="AC10" s="2">
        <f t="shared" si="8"/>
        <v>2.2785004199999999E-7</v>
      </c>
      <c r="AD10" s="2">
        <f t="shared" si="9"/>
        <v>8.1416530969164822E-3</v>
      </c>
      <c r="AF10" s="2">
        <v>5.0374300000000003E-5</v>
      </c>
      <c r="AG10" s="2">
        <v>2.5377000000000001</v>
      </c>
      <c r="AH10" s="2">
        <v>-2.0694699999999999E-9</v>
      </c>
      <c r="AI10" s="2">
        <f t="shared" si="10"/>
        <v>9.1317722999999999E-7</v>
      </c>
      <c r="AJ10" s="2">
        <f t="shared" si="11"/>
        <v>3.2630111267054826E-2</v>
      </c>
      <c r="AL10" s="2">
        <v>5.0374300000000003E-5</v>
      </c>
      <c r="AM10" s="2">
        <v>2.5077099999999999</v>
      </c>
      <c r="AN10" s="2">
        <v>-1.67012E-9</v>
      </c>
      <c r="AO10" s="2">
        <f t="shared" si="12"/>
        <v>6.6997308000000012E-7</v>
      </c>
      <c r="AP10" s="2">
        <f t="shared" si="13"/>
        <v>2.3939817406892008E-2</v>
      </c>
    </row>
    <row r="11" spans="1:42" x14ac:dyDescent="0.25">
      <c r="B11" s="2">
        <v>6.1657399999999997E-5</v>
      </c>
      <c r="C11" s="2">
        <v>2.54881</v>
      </c>
      <c r="D11" s="2">
        <v>-2.6857900000000001E-9</v>
      </c>
      <c r="E11" s="2">
        <f t="shared" si="0"/>
        <v>1.28851611E-6</v>
      </c>
      <c r="F11" s="2">
        <f t="shared" si="1"/>
        <v>3.7616393133670899E-2</v>
      </c>
      <c r="H11" s="2">
        <v>6.1657399999999997E-5</v>
      </c>
      <c r="I11" s="2">
        <v>2.3533900000000001</v>
      </c>
      <c r="J11" s="2">
        <v>-9.0837499999999998E-10</v>
      </c>
      <c r="K11" s="2">
        <f t="shared" si="2"/>
        <v>2.06070375E-7</v>
      </c>
      <c r="L11" s="2">
        <f t="shared" si="3"/>
        <v>6.0159311777661728E-3</v>
      </c>
      <c r="N11" s="2">
        <v>6.1657399999999997E-5</v>
      </c>
      <c r="O11" s="2">
        <v>2.5266000000000002</v>
      </c>
      <c r="P11" s="2">
        <v>-1.56164E-9</v>
      </c>
      <c r="Q11" s="2">
        <f t="shared" si="4"/>
        <v>6.0390876000000007E-7</v>
      </c>
      <c r="R11" s="2">
        <f t="shared" si="5"/>
        <v>1.7630256352035606E-2</v>
      </c>
      <c r="T11" s="2">
        <v>6.1657399999999997E-5</v>
      </c>
      <c r="U11" s="2">
        <v>2.5206900000000001</v>
      </c>
      <c r="V11" s="2">
        <v>-1.4889200000000001E-9</v>
      </c>
      <c r="W11" s="2">
        <f t="shared" si="6"/>
        <v>5.5962228000000004E-7</v>
      </c>
      <c r="X11" s="2">
        <f t="shared" si="7"/>
        <v>1.6337375627256425E-2</v>
      </c>
      <c r="Z11" s="2">
        <v>6.1657399999999997E-5</v>
      </c>
      <c r="AA11" s="2">
        <v>2.5247199999999999</v>
      </c>
      <c r="AB11" s="2">
        <v>-1.7070800000000001E-9</v>
      </c>
      <c r="AC11" s="2">
        <f t="shared" si="8"/>
        <v>6.9248172000000001E-7</v>
      </c>
      <c r="AD11" s="2">
        <f t="shared" si="9"/>
        <v>2.0216017801593971E-2</v>
      </c>
      <c r="AF11" s="2">
        <v>6.1657399999999997E-5</v>
      </c>
      <c r="AG11" s="2">
        <v>2.5469300000000001</v>
      </c>
      <c r="AH11" s="2">
        <v>-3.1948100000000001E-9</v>
      </c>
      <c r="AI11" s="2">
        <f t="shared" si="10"/>
        <v>1.5985092900000001E-6</v>
      </c>
      <c r="AJ11" s="2">
        <f t="shared" si="11"/>
        <v>4.6666202629368096E-2</v>
      </c>
      <c r="AL11" s="2">
        <v>6.1657399999999997E-5</v>
      </c>
      <c r="AM11" s="2">
        <v>2.5232800000000002</v>
      </c>
      <c r="AN11" s="2">
        <v>-1.7797899999999999E-9</v>
      </c>
      <c r="AO11" s="2">
        <f t="shared" si="12"/>
        <v>7.3676210999999986E-7</v>
      </c>
      <c r="AP11" s="2">
        <f t="shared" si="13"/>
        <v>2.1508720737494606E-2</v>
      </c>
    </row>
    <row r="12" spans="1:42" x14ac:dyDescent="0.25">
      <c r="B12" s="2">
        <v>7.5467699999999996E-5</v>
      </c>
      <c r="C12" s="2">
        <v>2.5586099999999998</v>
      </c>
      <c r="D12" s="2">
        <v>-3.4487200000000001E-9</v>
      </c>
      <c r="E12" s="2">
        <f t="shared" si="0"/>
        <v>1.7531404800000001E-6</v>
      </c>
      <c r="F12" s="2">
        <f t="shared" si="1"/>
        <v>4.1814615577260211E-2</v>
      </c>
      <c r="H12" s="2">
        <v>7.5467699999999996E-5</v>
      </c>
      <c r="I12" s="2">
        <v>2.4325700000000001</v>
      </c>
      <c r="J12" s="2">
        <v>-9.8109199999999999E-10</v>
      </c>
      <c r="K12" s="2">
        <f t="shared" si="2"/>
        <v>2.5035502799999999E-7</v>
      </c>
      <c r="L12" s="2">
        <f t="shared" si="3"/>
        <v>5.9712837465564737E-3</v>
      </c>
      <c r="N12" s="2">
        <v>7.5467699999999996E-5</v>
      </c>
      <c r="O12" s="2">
        <v>2.5405899999999999</v>
      </c>
      <c r="P12" s="2">
        <v>-2.7954600000000002E-9</v>
      </c>
      <c r="Q12" s="2">
        <f t="shared" si="4"/>
        <v>1.3553051400000002E-6</v>
      </c>
      <c r="R12" s="2">
        <f t="shared" si="5"/>
        <v>3.2325740045078898E-2</v>
      </c>
      <c r="T12" s="2">
        <v>7.5467699999999996E-5</v>
      </c>
      <c r="U12" s="2">
        <v>2.5364</v>
      </c>
      <c r="V12" s="2">
        <v>-2.2149100000000002E-9</v>
      </c>
      <c r="W12" s="2">
        <f t="shared" si="6"/>
        <v>1.0017501900000002E-6</v>
      </c>
      <c r="X12" s="2">
        <f t="shared" si="7"/>
        <v>2.3893007763586282E-2</v>
      </c>
      <c r="Z12" s="2">
        <v>7.5467699999999996E-5</v>
      </c>
      <c r="AA12" s="2">
        <v>2.53857</v>
      </c>
      <c r="AB12" s="2">
        <v>-2.4318700000000002E-9</v>
      </c>
      <c r="AC12" s="2">
        <f t="shared" si="8"/>
        <v>1.1338788300000001E-6</v>
      </c>
      <c r="AD12" s="2">
        <f t="shared" si="9"/>
        <v>2.7044442774856001E-2</v>
      </c>
      <c r="AF12" s="2">
        <v>7.5467699999999996E-5</v>
      </c>
      <c r="AG12" s="2">
        <v>2.5574599999999998</v>
      </c>
      <c r="AH12" s="2">
        <v>-3.7753599999999997E-9</v>
      </c>
      <c r="AI12" s="2">
        <f t="shared" si="10"/>
        <v>1.9520642399999998E-6</v>
      </c>
      <c r="AJ12" s="2">
        <f t="shared" si="11"/>
        <v>4.6559198597545703E-2</v>
      </c>
      <c r="AL12" s="2">
        <v>7.5467699999999996E-5</v>
      </c>
      <c r="AM12" s="2">
        <v>2.5378500000000002</v>
      </c>
      <c r="AN12" s="2">
        <v>-2.5773000000000002E-9</v>
      </c>
      <c r="AO12" s="2">
        <f t="shared" si="12"/>
        <v>1.2224457000000001E-6</v>
      </c>
      <c r="AP12" s="2">
        <f t="shared" si="13"/>
        <v>2.9156874530428256E-2</v>
      </c>
    </row>
    <row r="13" spans="1:42" x14ac:dyDescent="0.25">
      <c r="B13" s="2">
        <v>9.2371400000000001E-5</v>
      </c>
      <c r="C13" s="2">
        <v>2.5694300000000001</v>
      </c>
      <c r="D13" s="2">
        <v>-4.7540699999999999E-9</v>
      </c>
      <c r="E13" s="2">
        <f t="shared" si="0"/>
        <v>2.5480986299999997E-6</v>
      </c>
      <c r="F13" s="2">
        <f t="shared" si="1"/>
        <v>4.9653653988139181E-2</v>
      </c>
      <c r="H13" s="2">
        <v>9.2371400000000001E-5</v>
      </c>
      <c r="I13" s="2">
        <v>2.4853499999999999</v>
      </c>
      <c r="J13" s="2">
        <v>-1.0168599999999999E-9</v>
      </c>
      <c r="K13" s="2">
        <f t="shared" si="2"/>
        <v>2.7213773999999995E-7</v>
      </c>
      <c r="L13" s="2">
        <f t="shared" si="3"/>
        <v>5.3030259582511462E-3</v>
      </c>
      <c r="N13" s="2">
        <v>9.2371400000000001E-5</v>
      </c>
      <c r="O13" s="2">
        <v>2.55342</v>
      </c>
      <c r="P13" s="2">
        <v>-3.66569E-9</v>
      </c>
      <c r="Q13" s="2">
        <f t="shared" si="4"/>
        <v>1.88527521E-6</v>
      </c>
      <c r="R13" s="2">
        <f t="shared" si="5"/>
        <v>3.6737511589084934E-2</v>
      </c>
      <c r="T13" s="2">
        <v>9.2371400000000001E-5</v>
      </c>
      <c r="U13" s="2">
        <v>2.54996</v>
      </c>
      <c r="V13" s="2">
        <v>-3.4117700000000001E-9</v>
      </c>
      <c r="W13" s="2">
        <f t="shared" si="6"/>
        <v>1.7306379300000002E-6</v>
      </c>
      <c r="X13" s="2">
        <f t="shared" si="7"/>
        <v>3.3724164340910717E-2</v>
      </c>
      <c r="Z13" s="2">
        <v>9.2371400000000001E-5</v>
      </c>
      <c r="AA13" s="2">
        <v>2.5531299999999999</v>
      </c>
      <c r="AB13" s="2">
        <v>-2.7954600000000002E-9</v>
      </c>
      <c r="AC13" s="2">
        <f t="shared" si="8"/>
        <v>1.3553051400000002E-6</v>
      </c>
      <c r="AD13" s="2">
        <f t="shared" si="9"/>
        <v>2.6410222774581747E-2</v>
      </c>
      <c r="AF13" s="2">
        <v>9.2371400000000001E-5</v>
      </c>
      <c r="AG13" s="2">
        <v>2.5675599999999998</v>
      </c>
      <c r="AH13" s="2">
        <v>-4.7540699999999999E-9</v>
      </c>
      <c r="AI13" s="2">
        <f t="shared" si="10"/>
        <v>2.5480986299999997E-6</v>
      </c>
      <c r="AJ13" s="2">
        <f t="shared" si="11"/>
        <v>4.9653653988139181E-2</v>
      </c>
      <c r="AL13" s="2">
        <v>9.2371400000000001E-5</v>
      </c>
      <c r="AM13" s="2">
        <v>2.5503900000000002</v>
      </c>
      <c r="AN13" s="2">
        <v>-3.3032900000000001E-9</v>
      </c>
      <c r="AO13" s="2">
        <f t="shared" si="12"/>
        <v>1.6645736100000001E-6</v>
      </c>
      <c r="AP13" s="2">
        <f t="shared" si="13"/>
        <v>3.2436798597834396E-2</v>
      </c>
    </row>
    <row r="14" spans="1:42" x14ac:dyDescent="0.25">
      <c r="B14" s="2">
        <v>1.1306099999999999E-4</v>
      </c>
      <c r="C14" s="2">
        <v>2.5800999999999998</v>
      </c>
      <c r="D14" s="2">
        <v>-5.8794000000000002E-9</v>
      </c>
      <c r="E14" s="2">
        <f t="shared" si="0"/>
        <v>3.2334246000000001E-6</v>
      </c>
      <c r="F14" s="2">
        <f t="shared" si="1"/>
        <v>5.1478089526892569E-2</v>
      </c>
      <c r="H14" s="2">
        <v>1.1306099999999999E-4</v>
      </c>
      <c r="I14" s="2">
        <v>2.5188100000000002</v>
      </c>
      <c r="J14" s="2">
        <v>-1.85132E-9</v>
      </c>
      <c r="K14" s="2">
        <f t="shared" si="2"/>
        <v>7.8032387999999988E-7</v>
      </c>
      <c r="L14" s="2">
        <f t="shared" si="3"/>
        <v>1.242323156526123E-2</v>
      </c>
      <c r="N14" s="2">
        <v>1.1306099999999999E-4</v>
      </c>
      <c r="O14" s="2">
        <v>2.5668299999999999</v>
      </c>
      <c r="P14" s="2">
        <v>-4.6825400000000003E-9</v>
      </c>
      <c r="Q14" s="2">
        <f t="shared" si="4"/>
        <v>2.5045368599999998E-6</v>
      </c>
      <c r="R14" s="2">
        <f t="shared" si="5"/>
        <v>3.9873752646801285E-2</v>
      </c>
      <c r="T14" s="2">
        <v>1.1306099999999999E-4</v>
      </c>
      <c r="U14" s="2">
        <v>2.5639500000000002</v>
      </c>
      <c r="V14" s="2">
        <v>-4.3189500000000003E-9</v>
      </c>
      <c r="W14" s="2">
        <f t="shared" si="6"/>
        <v>2.2831105500000002E-6</v>
      </c>
      <c r="X14" s="2">
        <f t="shared" si="7"/>
        <v>3.6348510892350153E-2</v>
      </c>
      <c r="Z14" s="2">
        <v>1.1306099999999999E-4</v>
      </c>
      <c r="AA14" s="2">
        <v>2.5648200000000001</v>
      </c>
      <c r="AB14" s="2">
        <v>-4.1019900000000002E-9</v>
      </c>
      <c r="AC14" s="2">
        <f t="shared" si="8"/>
        <v>2.1509819100000001E-6</v>
      </c>
      <c r="AD14" s="2">
        <f t="shared" si="9"/>
        <v>3.4244942446997648E-2</v>
      </c>
      <c r="AF14" s="2">
        <v>1.1306099999999999E-4</v>
      </c>
      <c r="AG14" s="2">
        <v>2.57809</v>
      </c>
      <c r="AH14" s="2">
        <v>-5.8794000000000002E-9</v>
      </c>
      <c r="AI14" s="2">
        <f t="shared" si="10"/>
        <v>3.2334246000000001E-6</v>
      </c>
      <c r="AJ14" s="2">
        <f t="shared" si="11"/>
        <v>5.1478089526892569E-2</v>
      </c>
      <c r="AL14" s="2">
        <v>1.1306099999999999E-4</v>
      </c>
      <c r="AM14" s="2">
        <v>2.5619299999999998</v>
      </c>
      <c r="AN14" s="2">
        <v>-4.9364599999999997E-9</v>
      </c>
      <c r="AO14" s="2">
        <f t="shared" si="12"/>
        <v>2.6591741399999997E-6</v>
      </c>
      <c r="AP14" s="2">
        <f t="shared" si="13"/>
        <v>4.2335672353862076E-2</v>
      </c>
    </row>
    <row r="15" spans="1:42" x14ac:dyDescent="0.25">
      <c r="B15" s="2">
        <v>1.3838500000000001E-4</v>
      </c>
      <c r="C15" s="2">
        <v>2.5901999999999998</v>
      </c>
      <c r="D15" s="2">
        <v>-7.2217000000000004E-9</v>
      </c>
      <c r="E15" s="2">
        <f t="shared" si="0"/>
        <v>4.0508853000000001E-6</v>
      </c>
      <c r="F15" s="2">
        <f t="shared" si="1"/>
        <v>5.2690635112187016E-2</v>
      </c>
      <c r="H15" s="2">
        <v>1.3838500000000001E-4</v>
      </c>
      <c r="I15" s="2">
        <v>2.54304</v>
      </c>
      <c r="J15" s="2">
        <v>-2.5045899999999999E-9</v>
      </c>
      <c r="K15" s="2">
        <f t="shared" si="2"/>
        <v>1.1781653099999999E-6</v>
      </c>
      <c r="L15" s="2">
        <f t="shared" si="3"/>
        <v>1.5324620139465983E-2</v>
      </c>
      <c r="N15" s="2">
        <v>1.3838500000000001E-4</v>
      </c>
      <c r="O15" s="2">
        <v>2.57938</v>
      </c>
      <c r="P15" s="2">
        <v>-5.7709200000000002E-9</v>
      </c>
      <c r="Q15" s="2">
        <f t="shared" si="4"/>
        <v>3.1673602799999999E-6</v>
      </c>
      <c r="R15" s="2">
        <f t="shared" si="5"/>
        <v>4.1198457231636371E-2</v>
      </c>
      <c r="T15" s="2">
        <v>1.3838500000000001E-4</v>
      </c>
      <c r="U15" s="2">
        <v>2.5756299999999999</v>
      </c>
      <c r="V15" s="2">
        <v>-5.4073300000000002E-9</v>
      </c>
      <c r="W15" s="2">
        <f t="shared" si="6"/>
        <v>2.9459339699999998E-6</v>
      </c>
      <c r="X15" s="2">
        <f t="shared" si="7"/>
        <v>3.831832312750659E-2</v>
      </c>
      <c r="Z15" s="2">
        <v>1.3838500000000001E-4</v>
      </c>
      <c r="AA15" s="2">
        <v>2.5779399999999999</v>
      </c>
      <c r="AB15" s="2">
        <v>-4.9364599999999997E-9</v>
      </c>
      <c r="AC15" s="2">
        <f t="shared" si="8"/>
        <v>2.6591741399999997E-6</v>
      </c>
      <c r="AD15" s="2">
        <f t="shared" si="9"/>
        <v>3.4588383509773453E-2</v>
      </c>
      <c r="AF15" s="2">
        <v>1.3838500000000001E-4</v>
      </c>
      <c r="AG15" s="2">
        <v>2.5876000000000001</v>
      </c>
      <c r="AH15" s="2">
        <v>-7.3301799999999996E-9</v>
      </c>
      <c r="AI15" s="2">
        <f t="shared" si="10"/>
        <v>4.1169496199999995E-6</v>
      </c>
      <c r="AJ15" s="2">
        <f t="shared" si="11"/>
        <v>5.3549946280304933E-2</v>
      </c>
      <c r="AL15" s="2">
        <v>1.3838500000000001E-4</v>
      </c>
      <c r="AM15" s="2">
        <v>2.5760700000000001</v>
      </c>
      <c r="AN15" s="2">
        <v>-6.5684300000000002E-9</v>
      </c>
      <c r="AO15" s="2">
        <f t="shared" si="12"/>
        <v>3.6530438700000001E-6</v>
      </c>
      <c r="AP15" s="2">
        <f t="shared" si="13"/>
        <v>4.7515836008237881E-2</v>
      </c>
    </row>
    <row r="16" spans="1:42" x14ac:dyDescent="0.25">
      <c r="B16" s="2">
        <v>1.69381E-4</v>
      </c>
      <c r="C16" s="2">
        <v>2.6013000000000002</v>
      </c>
      <c r="D16" s="2">
        <v>-9.0718300000000005E-9</v>
      </c>
      <c r="E16" s="2">
        <f t="shared" si="0"/>
        <v>5.1776144700000004E-6</v>
      </c>
      <c r="F16" s="2">
        <f t="shared" si="1"/>
        <v>5.5022145612553953E-2</v>
      </c>
      <c r="H16" s="2">
        <v>1.69381E-4</v>
      </c>
      <c r="I16" s="2">
        <v>2.5639500000000002</v>
      </c>
      <c r="J16" s="2">
        <v>-4.0292700000000001E-9</v>
      </c>
      <c r="K16" s="2">
        <f t="shared" si="2"/>
        <v>2.1066954300000002E-6</v>
      </c>
      <c r="L16" s="2">
        <f t="shared" si="3"/>
        <v>2.2387704488697084E-2</v>
      </c>
      <c r="N16" s="2">
        <v>1.69381E-4</v>
      </c>
      <c r="O16" s="2">
        <v>2.5916399999999999</v>
      </c>
      <c r="P16" s="2">
        <v>-7.2217000000000004E-9</v>
      </c>
      <c r="Q16" s="2">
        <f t="shared" si="4"/>
        <v>4.0508853000000001E-6</v>
      </c>
      <c r="R16" s="2">
        <f t="shared" si="5"/>
        <v>4.3048473795762217E-2</v>
      </c>
      <c r="T16" s="2">
        <v>1.69381E-4</v>
      </c>
      <c r="U16" s="2">
        <v>2.5887600000000002</v>
      </c>
      <c r="V16" s="2">
        <v>-7.3301799999999996E-9</v>
      </c>
      <c r="W16" s="2">
        <f t="shared" si="6"/>
        <v>4.1169496199999995E-6</v>
      </c>
      <c r="X16" s="2">
        <f t="shared" si="7"/>
        <v>4.3750534688070088E-2</v>
      </c>
      <c r="Z16" s="2">
        <v>1.69381E-4</v>
      </c>
      <c r="AA16" s="2">
        <v>2.5903399999999999</v>
      </c>
      <c r="AB16" s="2">
        <v>-7.1859399999999997E-9</v>
      </c>
      <c r="AC16" s="2">
        <f t="shared" si="8"/>
        <v>4.0291074599999996E-6</v>
      </c>
      <c r="AD16" s="2">
        <f t="shared" si="9"/>
        <v>4.2817042218430634E-2</v>
      </c>
      <c r="AF16" s="2">
        <v>1.69381E-4</v>
      </c>
      <c r="AG16" s="2">
        <v>2.5978400000000001</v>
      </c>
      <c r="AH16" s="2">
        <v>-9.5081299999999999E-9</v>
      </c>
      <c r="AI16" s="2">
        <f t="shared" si="10"/>
        <v>5.4433211700000004E-6</v>
      </c>
      <c r="AJ16" s="2">
        <f t="shared" si="11"/>
        <v>5.7845792066406512E-2</v>
      </c>
      <c r="AL16" s="2">
        <v>1.69381E-4</v>
      </c>
      <c r="AM16" s="2">
        <v>2.58847</v>
      </c>
      <c r="AN16" s="2">
        <v>-8.16464E-9</v>
      </c>
      <c r="AO16" s="2">
        <f t="shared" si="12"/>
        <v>4.6251357600000001E-6</v>
      </c>
      <c r="AP16" s="2">
        <f t="shared" si="13"/>
        <v>4.9150993133822575E-2</v>
      </c>
    </row>
    <row r="17" spans="2:42" x14ac:dyDescent="0.25">
      <c r="B17" s="2">
        <v>2.0731999999999999E-4</v>
      </c>
      <c r="C17" s="2">
        <v>2.6124100000000001</v>
      </c>
      <c r="D17" s="2">
        <v>-1.20115E-8</v>
      </c>
      <c r="E17" s="2">
        <f t="shared" si="0"/>
        <v>6.9678734999999998E-6</v>
      </c>
      <c r="F17" s="2">
        <f t="shared" si="1"/>
        <v>6.0496682905653097E-2</v>
      </c>
      <c r="H17" s="2">
        <v>2.0731999999999999E-4</v>
      </c>
      <c r="I17" s="2">
        <v>2.58371</v>
      </c>
      <c r="J17" s="2">
        <v>-6.0248399999999996E-9</v>
      </c>
      <c r="K17" s="2">
        <f t="shared" si="2"/>
        <v>3.3219975599999997E-6</v>
      </c>
      <c r="L17" s="2">
        <f t="shared" si="3"/>
        <v>2.8842348099556242E-2</v>
      </c>
      <c r="N17" s="2">
        <v>2.0731999999999999E-4</v>
      </c>
      <c r="O17" s="2">
        <v>2.6046200000000002</v>
      </c>
      <c r="P17" s="2">
        <v>-1.0088700000000001E-8</v>
      </c>
      <c r="Q17" s="2">
        <f t="shared" si="4"/>
        <v>5.7968883000000007E-6</v>
      </c>
      <c r="R17" s="2">
        <f t="shared" si="5"/>
        <v>5.0329919641134487E-2</v>
      </c>
      <c r="T17" s="2">
        <v>2.0731999999999999E-4</v>
      </c>
      <c r="U17" s="2">
        <v>2.6010200000000001</v>
      </c>
      <c r="V17" s="2">
        <v>-1.0088700000000001E-8</v>
      </c>
      <c r="W17" s="2">
        <f t="shared" si="6"/>
        <v>5.7968883000000007E-6</v>
      </c>
      <c r="X17" s="2">
        <f t="shared" si="7"/>
        <v>5.0329919641134487E-2</v>
      </c>
      <c r="Z17" s="2">
        <v>2.0731999999999999E-4</v>
      </c>
      <c r="AA17" s="2">
        <v>2.60318</v>
      </c>
      <c r="AB17" s="2">
        <v>-9.6523799999999997E-9</v>
      </c>
      <c r="AC17" s="2">
        <f t="shared" si="8"/>
        <v>5.5311694200000001E-6</v>
      </c>
      <c r="AD17" s="2">
        <f t="shared" si="9"/>
        <v>4.802288711171137E-2</v>
      </c>
      <c r="AF17" s="2">
        <v>2.0731999999999999E-4</v>
      </c>
      <c r="AG17" s="2">
        <v>2.6096699999999999</v>
      </c>
      <c r="AH17" s="2">
        <v>-1.19746E-8</v>
      </c>
      <c r="AI17" s="2">
        <f t="shared" si="10"/>
        <v>6.9454014000000004E-6</v>
      </c>
      <c r="AJ17" s="2">
        <f t="shared" si="11"/>
        <v>6.0301574956588853E-2</v>
      </c>
      <c r="AL17" s="2">
        <v>2.0731999999999999E-4</v>
      </c>
      <c r="AM17" s="2">
        <v>2.60202</v>
      </c>
      <c r="AN17" s="2">
        <v>-1.1104299999999999E-8</v>
      </c>
      <c r="AO17" s="2">
        <f t="shared" si="12"/>
        <v>6.4153886999999997E-6</v>
      </c>
      <c r="AP17" s="2">
        <f t="shared" si="13"/>
        <v>5.5699882596951578E-2</v>
      </c>
    </row>
    <row r="18" spans="2:42" x14ac:dyDescent="0.25">
      <c r="B18" s="2">
        <v>2.5375700000000002E-4</v>
      </c>
      <c r="C18" s="2">
        <v>2.6248100000000001</v>
      </c>
      <c r="D18" s="2">
        <v>-1.4877299999999999E-8</v>
      </c>
      <c r="E18" s="2">
        <f t="shared" si="0"/>
        <v>8.7131457000000007E-6</v>
      </c>
      <c r="F18" s="2">
        <f t="shared" si="1"/>
        <v>6.1805831011558308E-2</v>
      </c>
      <c r="H18" s="2">
        <v>2.5375700000000002E-4</v>
      </c>
      <c r="I18" s="2">
        <v>2.5990000000000002</v>
      </c>
      <c r="J18" s="2">
        <v>-8.8906299999999995E-9</v>
      </c>
      <c r="K18" s="2">
        <f t="shared" si="2"/>
        <v>5.0672636700000003E-6</v>
      </c>
      <c r="L18" s="2">
        <f t="shared" si="3"/>
        <v>3.5944130037792059E-2</v>
      </c>
      <c r="N18" s="2">
        <v>2.5375700000000002E-4</v>
      </c>
      <c r="O18" s="2">
        <v>2.61876</v>
      </c>
      <c r="P18" s="2">
        <v>-1.3099899999999999E-8</v>
      </c>
      <c r="Q18" s="2">
        <f t="shared" si="4"/>
        <v>7.6307090999999992E-6</v>
      </c>
      <c r="R18" s="2">
        <f t="shared" si="5"/>
        <v>5.4127674822763497E-2</v>
      </c>
      <c r="T18" s="2">
        <v>2.5375700000000002E-4</v>
      </c>
      <c r="U18" s="2">
        <v>2.6147200000000002</v>
      </c>
      <c r="V18" s="2">
        <v>-1.28818E-8</v>
      </c>
      <c r="W18" s="2">
        <f t="shared" si="6"/>
        <v>7.4978862000000006E-6</v>
      </c>
      <c r="X18" s="2">
        <f t="shared" si="7"/>
        <v>5.3185508813549977E-2</v>
      </c>
      <c r="Z18" s="2">
        <v>2.5375700000000002E-4</v>
      </c>
      <c r="AA18" s="2">
        <v>2.6161599999999998</v>
      </c>
      <c r="AB18" s="2">
        <v>-1.28818E-8</v>
      </c>
      <c r="AC18" s="2">
        <f t="shared" si="8"/>
        <v>7.4978862000000006E-6</v>
      </c>
      <c r="AD18" s="2">
        <f t="shared" si="9"/>
        <v>5.3185508813549977E-2</v>
      </c>
      <c r="AF18" s="2">
        <v>2.5375700000000002E-4</v>
      </c>
      <c r="AG18" s="2">
        <v>2.6204900000000002</v>
      </c>
      <c r="AH18" s="2">
        <v>-1.54579E-8</v>
      </c>
      <c r="AI18" s="2">
        <f t="shared" si="10"/>
        <v>9.0667311000000005E-6</v>
      </c>
      <c r="AJ18" s="2">
        <f t="shared" si="11"/>
        <v>6.4313953821963532E-2</v>
      </c>
      <c r="AL18" s="2">
        <v>2.5375700000000002E-4</v>
      </c>
      <c r="AM18" s="2">
        <v>2.6138499999999998</v>
      </c>
      <c r="AN18" s="2">
        <v>-1.42968E-8</v>
      </c>
      <c r="AO18" s="2">
        <f t="shared" si="12"/>
        <v>8.3596211999999994E-6</v>
      </c>
      <c r="AP18" s="2">
        <f t="shared" si="13"/>
        <v>5.9298140189236154E-2</v>
      </c>
    </row>
    <row r="19" spans="2:42" x14ac:dyDescent="0.25">
      <c r="B19" s="2">
        <v>3.1059499999999999E-4</v>
      </c>
      <c r="C19" s="2">
        <v>2.63693</v>
      </c>
      <c r="D19" s="2">
        <v>-1.8687200000000001E-8</v>
      </c>
      <c r="E19" s="2">
        <f t="shared" si="0"/>
        <v>1.10333748E-5</v>
      </c>
      <c r="F19" s="2">
        <f t="shared" si="1"/>
        <v>6.3942029459585645E-2</v>
      </c>
      <c r="H19" s="2">
        <v>3.1059499999999999E-4</v>
      </c>
      <c r="I19" s="2">
        <v>2.61659</v>
      </c>
      <c r="J19" s="2">
        <v>-1.1938799999999999E-8</v>
      </c>
      <c r="K19" s="2">
        <f t="shared" si="2"/>
        <v>6.9235991999999997E-6</v>
      </c>
      <c r="L19" s="2">
        <f t="shared" si="3"/>
        <v>4.0124530530111564E-2</v>
      </c>
      <c r="N19" s="2">
        <v>3.1059499999999999E-4</v>
      </c>
      <c r="O19" s="2">
        <v>2.6315900000000001</v>
      </c>
      <c r="P19" s="2">
        <v>-1.71638E-8</v>
      </c>
      <c r="Q19" s="2">
        <f t="shared" si="4"/>
        <v>1.0105624199999999E-5</v>
      </c>
      <c r="R19" s="2">
        <f t="shared" si="5"/>
        <v>5.8565410132165686E-2</v>
      </c>
      <c r="T19" s="2">
        <v>3.1059499999999999E-4</v>
      </c>
      <c r="U19" s="2">
        <v>2.6275499999999998</v>
      </c>
      <c r="V19" s="2">
        <v>-1.64378E-8</v>
      </c>
      <c r="W19" s="2">
        <f t="shared" si="6"/>
        <v>9.6634901999999991E-6</v>
      </c>
      <c r="X19" s="2">
        <f t="shared" si="7"/>
        <v>5.6003098440090791E-2</v>
      </c>
      <c r="Z19" s="2">
        <v>3.1059499999999999E-4</v>
      </c>
      <c r="AA19" s="2">
        <v>2.6297100000000002</v>
      </c>
      <c r="AB19" s="2">
        <v>-1.70183E-8</v>
      </c>
      <c r="AC19" s="2">
        <f t="shared" si="8"/>
        <v>1.0017014699999999E-5</v>
      </c>
      <c r="AD19" s="2">
        <f t="shared" si="9"/>
        <v>5.8051888987266376E-2</v>
      </c>
      <c r="AF19" s="2">
        <v>3.1059499999999999E-4</v>
      </c>
      <c r="AG19" s="2">
        <v>2.6330300000000002</v>
      </c>
      <c r="AH19" s="2">
        <v>-1.9631400000000001E-8</v>
      </c>
      <c r="AI19" s="2">
        <f t="shared" si="10"/>
        <v>1.16083926E-5</v>
      </c>
      <c r="AJ19" s="2">
        <f t="shared" si="11"/>
        <v>6.7274446401262095E-2</v>
      </c>
      <c r="AL19" s="2">
        <v>3.1059499999999999E-4</v>
      </c>
      <c r="AM19" s="2">
        <v>2.6274099999999998</v>
      </c>
      <c r="AN19" s="2">
        <v>-1.92678E-8</v>
      </c>
      <c r="AO19" s="2">
        <f t="shared" si="12"/>
        <v>1.13869602E-5</v>
      </c>
      <c r="AP19" s="2">
        <f t="shared" si="13"/>
        <v>6.5991172942255996E-2</v>
      </c>
    </row>
    <row r="20" spans="2:42" x14ac:dyDescent="0.25">
      <c r="B20" s="2">
        <v>3.8016299999999999E-4</v>
      </c>
      <c r="C20" s="2">
        <v>2.6503399999999999</v>
      </c>
      <c r="D20" s="2">
        <v>-2.32959E-8</v>
      </c>
      <c r="E20" s="2">
        <f t="shared" si="0"/>
        <v>1.3840073099999999E-5</v>
      </c>
      <c r="F20" s="2">
        <f t="shared" si="1"/>
        <v>6.553013202231675E-2</v>
      </c>
      <c r="H20" s="2">
        <v>3.8016299999999999E-4</v>
      </c>
      <c r="I20" s="2">
        <v>2.6323099999999999</v>
      </c>
      <c r="J20" s="2">
        <v>-1.6474700000000001E-8</v>
      </c>
      <c r="K20" s="2">
        <f t="shared" si="2"/>
        <v>9.6859622999999993E-6</v>
      </c>
      <c r="L20" s="2">
        <f t="shared" si="3"/>
        <v>4.5861202010716459E-2</v>
      </c>
      <c r="N20" s="2">
        <v>3.8016299999999999E-4</v>
      </c>
      <c r="O20" s="2">
        <v>2.6463000000000001</v>
      </c>
      <c r="P20" s="2">
        <v>-2.18809E-8</v>
      </c>
      <c r="Q20" s="2">
        <f t="shared" si="4"/>
        <v>1.29783381E-5</v>
      </c>
      <c r="R20" s="2">
        <f t="shared" si="5"/>
        <v>6.1449979561398665E-2</v>
      </c>
      <c r="T20" s="2">
        <v>3.8016299999999999E-4</v>
      </c>
      <c r="U20" s="2">
        <v>2.6419700000000002</v>
      </c>
      <c r="V20" s="2">
        <v>-2.159E-8</v>
      </c>
      <c r="W20" s="2">
        <f t="shared" si="6"/>
        <v>1.2801179999999999E-5</v>
      </c>
      <c r="X20" s="2">
        <f t="shared" si="7"/>
        <v>6.0611169419433245E-2</v>
      </c>
      <c r="Z20" s="2">
        <v>3.8016299999999999E-4</v>
      </c>
      <c r="AA20" s="2">
        <v>2.64255</v>
      </c>
      <c r="AB20" s="2">
        <v>-2.1916599999999999E-8</v>
      </c>
      <c r="AC20" s="2">
        <f t="shared" si="8"/>
        <v>1.3000079399999998E-5</v>
      </c>
      <c r="AD20" s="2">
        <f t="shared" si="9"/>
        <v>6.155292051041264E-2</v>
      </c>
      <c r="AF20" s="2">
        <v>3.8016299999999999E-4</v>
      </c>
      <c r="AG20" s="2">
        <v>2.64601</v>
      </c>
      <c r="AH20" s="2">
        <v>-2.5037499999999998E-8</v>
      </c>
      <c r="AI20" s="2">
        <f t="shared" si="10"/>
        <v>1.4900707499999998E-5</v>
      </c>
      <c r="AJ20" s="2">
        <f t="shared" si="11"/>
        <v>7.0552035574214217E-2</v>
      </c>
      <c r="AL20" s="2">
        <v>3.8016299999999999E-4</v>
      </c>
      <c r="AM20" s="2">
        <v>2.6416900000000001</v>
      </c>
      <c r="AN20" s="2">
        <v>-2.442E-8</v>
      </c>
      <c r="AO20" s="2">
        <f t="shared" si="12"/>
        <v>1.452465E-5</v>
      </c>
      <c r="AP20" s="2">
        <f t="shared" si="13"/>
        <v>6.8771474341269415E-2</v>
      </c>
    </row>
    <row r="21" spans="2:42" x14ac:dyDescent="0.25">
      <c r="B21" s="2">
        <v>4.6531399999999998E-4</v>
      </c>
      <c r="C21" s="2">
        <v>2.6633200000000001</v>
      </c>
      <c r="D21" s="2">
        <v>-2.9717699999999999E-8</v>
      </c>
      <c r="E21" s="2">
        <f t="shared" si="0"/>
        <v>1.7750949299999999E-5</v>
      </c>
      <c r="F21" s="2">
        <f t="shared" si="1"/>
        <v>6.8666983456332709E-2</v>
      </c>
      <c r="H21" s="2">
        <v>4.6531399999999998E-4</v>
      </c>
      <c r="I21" s="2">
        <v>2.6480299999999999</v>
      </c>
      <c r="J21" s="2">
        <v>-2.1916599999999999E-8</v>
      </c>
      <c r="K21" s="2">
        <f t="shared" si="2"/>
        <v>1.3000079399999998E-5</v>
      </c>
      <c r="L21" s="2">
        <f t="shared" si="3"/>
        <v>5.0288929454089068E-2</v>
      </c>
      <c r="N21" s="2">
        <v>4.6531399999999998E-4</v>
      </c>
      <c r="O21" s="2">
        <v>2.6611600000000002</v>
      </c>
      <c r="P21" s="2">
        <v>-2.8084499999999999E-8</v>
      </c>
      <c r="Q21" s="2">
        <f t="shared" si="4"/>
        <v>1.6756330499999998E-5</v>
      </c>
      <c r="R21" s="2">
        <f t="shared" si="5"/>
        <v>6.4819444289232642E-2</v>
      </c>
      <c r="T21" s="2">
        <v>4.6531399999999998E-4</v>
      </c>
      <c r="U21" s="2">
        <v>2.65611</v>
      </c>
      <c r="V21" s="2">
        <v>-2.77221E-8</v>
      </c>
      <c r="W21" s="2">
        <f t="shared" si="6"/>
        <v>1.6535628899999999E-5</v>
      </c>
      <c r="X21" s="2">
        <f t="shared" si="7"/>
        <v>6.3965692027319193E-2</v>
      </c>
      <c r="Z21" s="2">
        <v>4.6531399999999998E-4</v>
      </c>
      <c r="AA21" s="2">
        <v>2.6578400000000002</v>
      </c>
      <c r="AB21" s="2">
        <v>-2.8229999999999999E-8</v>
      </c>
      <c r="AC21" s="2">
        <f t="shared" si="8"/>
        <v>1.6844939999999998E-5</v>
      </c>
      <c r="AD21" s="2">
        <f t="shared" si="9"/>
        <v>6.516221734140816E-2</v>
      </c>
      <c r="AF21" s="2">
        <v>4.6531399999999998E-4</v>
      </c>
      <c r="AG21" s="2">
        <v>2.65943</v>
      </c>
      <c r="AH21" s="2">
        <v>-3.1858699999999998E-8</v>
      </c>
      <c r="AI21" s="2">
        <f t="shared" si="10"/>
        <v>1.90548183E-5</v>
      </c>
      <c r="AJ21" s="2">
        <f t="shared" si="11"/>
        <v>7.3710812354668032E-2</v>
      </c>
      <c r="AL21" s="2">
        <v>4.6531399999999998E-4</v>
      </c>
      <c r="AM21" s="2">
        <v>2.6558199999999998</v>
      </c>
      <c r="AN21" s="2">
        <v>-3.13139E-8</v>
      </c>
      <c r="AO21" s="2">
        <f t="shared" si="12"/>
        <v>1.8723035100000001E-5</v>
      </c>
      <c r="AP21" s="2">
        <f t="shared" si="13"/>
        <v>7.2427356967553105E-2</v>
      </c>
    </row>
    <row r="22" spans="2:42" x14ac:dyDescent="0.25">
      <c r="B22" s="2">
        <v>5.6953799999999997E-4</v>
      </c>
      <c r="C22" s="2">
        <v>2.6786099999999999</v>
      </c>
      <c r="D22" s="2">
        <v>-3.7664200000000003E-8</v>
      </c>
      <c r="E22" s="2">
        <f t="shared" si="0"/>
        <v>2.2590367800000002E-5</v>
      </c>
      <c r="F22" s="2">
        <f t="shared" si="1"/>
        <v>7.1395871811889652E-2</v>
      </c>
      <c r="H22" s="2">
        <v>5.6953799999999997E-4</v>
      </c>
      <c r="I22" s="2">
        <v>2.6660599999999999</v>
      </c>
      <c r="J22" s="2">
        <v>-2.9463800000000001E-8</v>
      </c>
      <c r="K22" s="2">
        <f t="shared" si="2"/>
        <v>1.7596324199999998E-5</v>
      </c>
      <c r="L22" s="2">
        <f t="shared" si="3"/>
        <v>5.5612414904712242E-2</v>
      </c>
      <c r="N22" s="2">
        <v>5.6953799999999997E-4</v>
      </c>
      <c r="O22" s="2">
        <v>2.6773099999999999</v>
      </c>
      <c r="P22" s="2">
        <v>-3.5595899999999998E-8</v>
      </c>
      <c r="Q22" s="2">
        <f t="shared" si="4"/>
        <v>2.13307731E-5</v>
      </c>
      <c r="R22" s="2">
        <f t="shared" si="5"/>
        <v>6.741497771878259E-2</v>
      </c>
      <c r="T22" s="2">
        <v>5.6953799999999997E-4</v>
      </c>
      <c r="U22" s="2">
        <v>2.66967</v>
      </c>
      <c r="V22" s="2">
        <v>-3.6430399999999998E-8</v>
      </c>
      <c r="W22" s="2">
        <f t="shared" si="6"/>
        <v>2.1838983599999999E-5</v>
      </c>
      <c r="X22" s="2">
        <f t="shared" si="7"/>
        <v>6.9021154830757561E-2</v>
      </c>
      <c r="Z22" s="2">
        <v>5.6953799999999997E-4</v>
      </c>
      <c r="AA22" s="2">
        <v>2.6715399999999998</v>
      </c>
      <c r="AB22" s="2">
        <v>-3.6357599999999999E-8</v>
      </c>
      <c r="AC22" s="2">
        <f t="shared" si="8"/>
        <v>2.1794648400000001E-5</v>
      </c>
      <c r="AD22" s="2">
        <f t="shared" si="9"/>
        <v>6.8881035365506785E-2</v>
      </c>
      <c r="AF22" s="2">
        <v>5.6953799999999997E-4</v>
      </c>
      <c r="AG22" s="2">
        <v>2.67428</v>
      </c>
      <c r="AH22" s="2">
        <v>-3.9587000000000002E-8</v>
      </c>
      <c r="AI22" s="2">
        <f t="shared" si="10"/>
        <v>2.3761353000000004E-5</v>
      </c>
      <c r="AJ22" s="2">
        <f t="shared" si="11"/>
        <v>7.5096719446288068E-2</v>
      </c>
      <c r="AL22" s="2">
        <v>5.6953799999999997E-4</v>
      </c>
      <c r="AM22" s="2">
        <v>2.6718299999999999</v>
      </c>
      <c r="AN22" s="2">
        <v>-3.9042199999999997E-8</v>
      </c>
      <c r="AO22" s="2">
        <f t="shared" si="12"/>
        <v>2.3429569799999998E-5</v>
      </c>
      <c r="AP22" s="2">
        <f t="shared" si="13"/>
        <v>7.4048133118422302E-2</v>
      </c>
    </row>
    <row r="23" spans="2:42" x14ac:dyDescent="0.25">
      <c r="B23" s="2">
        <v>6.9710599999999996E-4</v>
      </c>
      <c r="C23" s="2">
        <v>2.6941799999999998</v>
      </c>
      <c r="D23" s="2">
        <v>-4.7025699999999997E-8</v>
      </c>
      <c r="E23" s="2">
        <f t="shared" si="0"/>
        <v>2.8291521300000001E-5</v>
      </c>
      <c r="F23" s="2">
        <f t="shared" si="1"/>
        <v>7.3051642562250219E-2</v>
      </c>
      <c r="H23" s="2">
        <v>6.9710599999999996E-4</v>
      </c>
      <c r="I23" s="2">
        <v>2.6823600000000001</v>
      </c>
      <c r="J23" s="2">
        <v>-3.7337499999999999E-8</v>
      </c>
      <c r="K23" s="2">
        <f t="shared" si="2"/>
        <v>2.2391407500000001E-5</v>
      </c>
      <c r="L23" s="2">
        <f t="shared" si="3"/>
        <v>5.7816936735589713E-2</v>
      </c>
      <c r="N23" s="2">
        <v>6.9710599999999996E-4</v>
      </c>
      <c r="O23" s="2">
        <v>2.6950500000000002</v>
      </c>
      <c r="P23" s="2">
        <v>-4.5211300000000003E-8</v>
      </c>
      <c r="Q23" s="2">
        <f t="shared" si="4"/>
        <v>2.7186551700000002E-5</v>
      </c>
      <c r="R23" s="2">
        <f t="shared" si="5"/>
        <v>7.0198496441000374E-2</v>
      </c>
      <c r="T23" s="2">
        <v>6.9710599999999996E-4</v>
      </c>
      <c r="U23" s="2">
        <v>2.6861100000000002</v>
      </c>
      <c r="V23" s="2">
        <v>-4.5682200000000003E-8</v>
      </c>
      <c r="W23" s="2">
        <f t="shared" si="6"/>
        <v>2.7473329800000002E-5</v>
      </c>
      <c r="X23" s="2">
        <f t="shared" si="7"/>
        <v>7.0938987241538604E-2</v>
      </c>
      <c r="Z23" s="2">
        <v>6.9710599999999996E-4</v>
      </c>
      <c r="AA23" s="2">
        <v>2.68669</v>
      </c>
      <c r="AB23" s="2">
        <v>-4.5754900000000003E-8</v>
      </c>
      <c r="AC23" s="2">
        <f t="shared" si="8"/>
        <v>2.7517604100000002E-5</v>
      </c>
      <c r="AD23" s="2">
        <f t="shared" si="9"/>
        <v>7.1053308076533567E-2</v>
      </c>
      <c r="AF23" s="2">
        <v>6.9710599999999996E-4</v>
      </c>
      <c r="AG23" s="2">
        <v>2.6886999999999999</v>
      </c>
      <c r="AH23" s="2">
        <v>-4.9964200000000001E-8</v>
      </c>
      <c r="AI23" s="2">
        <f t="shared" si="10"/>
        <v>3.0081067800000002E-5</v>
      </c>
      <c r="AJ23" s="2">
        <f t="shared" si="11"/>
        <v>7.7672437247706963E-2</v>
      </c>
      <c r="AL23" s="2">
        <v>6.9710599999999996E-4</v>
      </c>
      <c r="AM23" s="2">
        <v>2.6874099999999999</v>
      </c>
      <c r="AN23" s="2">
        <v>-5.1052599999999999E-8</v>
      </c>
      <c r="AO23" s="2">
        <f t="shared" si="12"/>
        <v>3.0743903400000004E-5</v>
      </c>
      <c r="AP23" s="2">
        <f t="shared" si="13"/>
        <v>7.9383947520176287E-2</v>
      </c>
    </row>
    <row r="24" spans="2:42" x14ac:dyDescent="0.25">
      <c r="B24" s="2">
        <v>8.5324700000000001E-4</v>
      </c>
      <c r="C24" s="2">
        <v>2.7097600000000002</v>
      </c>
      <c r="D24" s="2">
        <v>-5.9180300000000001E-8</v>
      </c>
      <c r="E24" s="2">
        <f t="shared" si="0"/>
        <v>3.5693672700000005E-5</v>
      </c>
      <c r="F24" s="2">
        <f t="shared" si="1"/>
        <v>7.5298958988428907E-2</v>
      </c>
      <c r="H24" s="2">
        <v>8.5324700000000001E-4</v>
      </c>
      <c r="I24" s="2">
        <v>2.70024</v>
      </c>
      <c r="J24" s="2">
        <v>-4.9783000000000003E-8</v>
      </c>
      <c r="K24" s="2">
        <f t="shared" si="2"/>
        <v>2.9970717000000004E-5</v>
      </c>
      <c r="L24" s="2">
        <f t="shared" si="3"/>
        <v>6.3225877852485859E-2</v>
      </c>
      <c r="N24" s="2">
        <v>8.5324700000000001E-4</v>
      </c>
      <c r="O24" s="2">
        <v>2.7136499999999999</v>
      </c>
      <c r="P24" s="2">
        <v>-5.6712599999999998E-8</v>
      </c>
      <c r="Q24" s="2">
        <f t="shared" si="4"/>
        <v>3.4190843400000002E-5</v>
      </c>
      <c r="R24" s="2">
        <f t="shared" si="5"/>
        <v>7.2128607683355467E-2</v>
      </c>
      <c r="T24" s="2">
        <v>8.5324700000000001E-4</v>
      </c>
      <c r="U24" s="2">
        <v>2.7012499999999999</v>
      </c>
      <c r="V24" s="2">
        <v>-5.7220499999999999E-8</v>
      </c>
      <c r="W24" s="2">
        <f t="shared" si="6"/>
        <v>3.4500154499999998E-5</v>
      </c>
      <c r="X24" s="2">
        <f t="shared" si="7"/>
        <v>7.2781126801500617E-2</v>
      </c>
      <c r="Z24" s="2">
        <v>8.5324700000000001E-4</v>
      </c>
      <c r="AA24" s="2">
        <v>2.7029800000000002</v>
      </c>
      <c r="AB24" s="2">
        <v>-5.6895000000000001E-8</v>
      </c>
      <c r="AC24" s="2">
        <f t="shared" si="8"/>
        <v>3.4301924999999999E-5</v>
      </c>
      <c r="AD24" s="2">
        <f t="shared" si="9"/>
        <v>7.236294414161433E-2</v>
      </c>
      <c r="AF24" s="2">
        <v>8.5324700000000001E-4</v>
      </c>
      <c r="AG24" s="2">
        <v>2.7041300000000001</v>
      </c>
      <c r="AH24" s="2">
        <v>-6.2518099999999997E-8</v>
      </c>
      <c r="AI24" s="2">
        <f t="shared" si="10"/>
        <v>3.7726392900000001E-5</v>
      </c>
      <c r="AJ24" s="2">
        <f t="shared" si="11"/>
        <v>7.9587162005843565E-2</v>
      </c>
      <c r="AL24" s="2">
        <v>8.5324700000000001E-4</v>
      </c>
      <c r="AM24" s="2">
        <v>2.7061600000000001</v>
      </c>
      <c r="AN24" s="2">
        <v>-6.4259799999999997E-8</v>
      </c>
      <c r="AO24" s="2">
        <f t="shared" si="12"/>
        <v>3.8787088199999997E-5</v>
      </c>
      <c r="AP24" s="2">
        <f t="shared" si="13"/>
        <v>8.1824792539557697E-2</v>
      </c>
    </row>
    <row r="25" spans="2:42" x14ac:dyDescent="0.25">
      <c r="B25" s="2">
        <v>1.04436E-3</v>
      </c>
      <c r="C25" s="2">
        <v>2.7289400000000001</v>
      </c>
      <c r="D25" s="2">
        <v>-7.2932200000000005E-8</v>
      </c>
      <c r="E25" s="2">
        <f t="shared" si="0"/>
        <v>4.4068579800000002E-5</v>
      </c>
      <c r="F25" s="2">
        <f t="shared" si="1"/>
        <v>7.595411892450879E-2</v>
      </c>
      <c r="H25" s="2">
        <v>1.04436E-3</v>
      </c>
      <c r="I25" s="2">
        <v>2.72058</v>
      </c>
      <c r="J25" s="2">
        <v>-6.33168E-8</v>
      </c>
      <c r="K25" s="2">
        <f t="shared" si="2"/>
        <v>3.82128012E-5</v>
      </c>
      <c r="L25" s="2">
        <f t="shared" si="3"/>
        <v>6.5861429162357807E-2</v>
      </c>
      <c r="N25" s="2">
        <v>1.04436E-3</v>
      </c>
      <c r="O25" s="2">
        <v>2.7322600000000001</v>
      </c>
      <c r="P25" s="2">
        <v>-7.0972400000000004E-8</v>
      </c>
      <c r="Q25" s="2">
        <f t="shared" si="4"/>
        <v>4.2875061600000002E-5</v>
      </c>
      <c r="R25" s="2">
        <f t="shared" si="5"/>
        <v>7.3897038262668052E-2</v>
      </c>
      <c r="T25" s="2">
        <v>1.04436E-3</v>
      </c>
      <c r="U25" s="2">
        <v>2.7189899999999998</v>
      </c>
      <c r="V25" s="2">
        <v>-7.2786800000000004E-8</v>
      </c>
      <c r="W25" s="2">
        <f t="shared" si="6"/>
        <v>4.3980031200000004E-5</v>
      </c>
      <c r="X25" s="2">
        <f t="shared" si="7"/>
        <v>7.5801501551189254E-2</v>
      </c>
      <c r="Z25" s="2">
        <v>1.04436E-3</v>
      </c>
      <c r="AA25" s="2">
        <v>2.72072</v>
      </c>
      <c r="AB25" s="2">
        <v>-7.1698400000000006E-8</v>
      </c>
      <c r="AC25" s="2">
        <f t="shared" si="8"/>
        <v>4.3317195600000002E-5</v>
      </c>
      <c r="AD25" s="2">
        <f t="shared" si="9"/>
        <v>7.4659075491209925E-2</v>
      </c>
      <c r="AF25" s="2">
        <v>1.04436E-3</v>
      </c>
      <c r="AG25" s="2">
        <v>2.72159</v>
      </c>
      <c r="AH25" s="2">
        <v>-7.8157200000000001E-8</v>
      </c>
      <c r="AI25" s="2">
        <f t="shared" si="10"/>
        <v>4.7250604800000002E-5</v>
      </c>
      <c r="AJ25" s="2">
        <f t="shared" si="11"/>
        <v>8.1438477766287487E-2</v>
      </c>
      <c r="AL25" s="2">
        <v>1.04436E-3</v>
      </c>
      <c r="AM25" s="2">
        <v>2.7238899999999999</v>
      </c>
      <c r="AN25" s="2">
        <v>-8.0479399999999997E-8</v>
      </c>
      <c r="AO25" s="2">
        <f t="shared" si="12"/>
        <v>4.8664824599999997E-5</v>
      </c>
      <c r="AP25" s="2">
        <f t="shared" si="13"/>
        <v>8.3875947259565653E-2</v>
      </c>
    </row>
    <row r="26" spans="2:42" x14ac:dyDescent="0.25">
      <c r="B26" s="2">
        <v>1.2782799999999999E-3</v>
      </c>
      <c r="C26" s="2">
        <v>2.7471100000000002</v>
      </c>
      <c r="D26" s="2">
        <v>-9.0674200000000006E-8</v>
      </c>
      <c r="E26" s="2">
        <f t="shared" si="0"/>
        <v>5.4873457800000004E-5</v>
      </c>
      <c r="F26" s="2">
        <f t="shared" si="1"/>
        <v>7.7269631098038E-2</v>
      </c>
      <c r="H26" s="2">
        <v>1.2782799999999999E-3</v>
      </c>
      <c r="I26" s="2">
        <v>2.7401900000000001</v>
      </c>
      <c r="J26" s="2">
        <v>-8.0769100000000006E-8</v>
      </c>
      <c r="K26" s="2">
        <f t="shared" si="2"/>
        <v>4.8841251900000007E-5</v>
      </c>
      <c r="L26" s="2">
        <f t="shared" si="3"/>
        <v>6.8775427465031153E-2</v>
      </c>
      <c r="N26" s="2">
        <v>1.2782799999999999E-3</v>
      </c>
      <c r="O26" s="2">
        <v>2.7523</v>
      </c>
      <c r="P26" s="2">
        <v>-8.9223399999999999E-8</v>
      </c>
      <c r="Q26" s="2">
        <f t="shared" si="4"/>
        <v>5.3989920600000001E-5</v>
      </c>
      <c r="R26" s="2">
        <f t="shared" si="5"/>
        <v>7.6025485089338804E-2</v>
      </c>
      <c r="T26" s="2">
        <v>1.2782799999999999E-3</v>
      </c>
      <c r="U26" s="2">
        <v>2.7370199999999998</v>
      </c>
      <c r="V26" s="2">
        <v>-9.0602599999999999E-8</v>
      </c>
      <c r="W26" s="2">
        <f t="shared" si="6"/>
        <v>5.4829853399999999E-5</v>
      </c>
      <c r="X26" s="2">
        <f t="shared" si="7"/>
        <v>7.7208229902681724E-2</v>
      </c>
      <c r="Z26" s="2">
        <v>1.2782799999999999E-3</v>
      </c>
      <c r="AA26" s="2">
        <v>2.73889</v>
      </c>
      <c r="AB26" s="2">
        <v>-9.0166300000000005E-8</v>
      </c>
      <c r="AC26" s="2">
        <f t="shared" si="8"/>
        <v>5.4564146700000002E-5</v>
      </c>
      <c r="AD26" s="2">
        <f t="shared" si="9"/>
        <v>7.6834077087961958E-2</v>
      </c>
      <c r="AF26" s="2">
        <v>1.2782799999999999E-3</v>
      </c>
      <c r="AG26" s="2">
        <v>2.74004</v>
      </c>
      <c r="AH26" s="2">
        <v>-9.8077100000000004E-8</v>
      </c>
      <c r="AI26" s="2">
        <f t="shared" si="10"/>
        <v>5.9381823900000002E-5</v>
      </c>
      <c r="AJ26" s="2">
        <f t="shared" si="11"/>
        <v>8.3618051616234326E-2</v>
      </c>
      <c r="AL26" s="2">
        <v>1.2782799999999999E-3</v>
      </c>
      <c r="AM26" s="2">
        <v>2.7439399999999998</v>
      </c>
      <c r="AN26" s="2">
        <v>-1.00797E-7</v>
      </c>
      <c r="AO26" s="2">
        <f t="shared" si="12"/>
        <v>6.1038242999999999E-5</v>
      </c>
      <c r="AP26" s="2">
        <f t="shared" si="13"/>
        <v>8.5950525237037265E-2</v>
      </c>
    </row>
    <row r="27" spans="2:42" x14ac:dyDescent="0.25">
      <c r="B27" s="2">
        <v>1.5646E-3</v>
      </c>
      <c r="C27" s="2">
        <v>2.7684600000000001</v>
      </c>
      <c r="D27" s="2">
        <v>-1.12481E-7</v>
      </c>
      <c r="E27" s="2">
        <f t="shared" si="0"/>
        <v>6.8153799000000002E-5</v>
      </c>
      <c r="F27" s="2">
        <f t="shared" si="1"/>
        <v>7.840779636967915E-2</v>
      </c>
      <c r="H27" s="2">
        <v>1.5646E-3</v>
      </c>
      <c r="I27" s="2">
        <v>2.7615400000000001</v>
      </c>
      <c r="J27" s="2">
        <v>-1.00762E-7</v>
      </c>
      <c r="K27" s="2">
        <f t="shared" si="2"/>
        <v>6.1016927999999998E-5</v>
      </c>
      <c r="L27" s="2">
        <f t="shared" si="3"/>
        <v>7.0197156078230863E-2</v>
      </c>
      <c r="N27" s="2">
        <v>1.5646E-3</v>
      </c>
      <c r="O27" s="2">
        <v>2.7758099999999999</v>
      </c>
      <c r="P27" s="2">
        <v>-1.10159E-7</v>
      </c>
      <c r="Q27" s="2">
        <f t="shared" si="4"/>
        <v>6.6739701000000003E-5</v>
      </c>
      <c r="R27" s="2">
        <f t="shared" si="5"/>
        <v>7.6780941965997704E-2</v>
      </c>
      <c r="T27" s="2">
        <v>1.5646E-3</v>
      </c>
      <c r="U27" s="2">
        <v>2.7572100000000002</v>
      </c>
      <c r="V27" s="2">
        <v>-1.1494900000000001E-7</v>
      </c>
      <c r="W27" s="2">
        <f t="shared" si="6"/>
        <v>6.9656811000000011E-5</v>
      </c>
      <c r="X27" s="2">
        <f t="shared" si="7"/>
        <v>8.0136942221654114E-2</v>
      </c>
      <c r="Z27" s="2">
        <v>1.5646E-3</v>
      </c>
      <c r="AA27" s="2">
        <v>2.7583600000000001</v>
      </c>
      <c r="AB27" s="2">
        <v>-1.1193800000000001E-7</v>
      </c>
      <c r="AC27" s="2">
        <f t="shared" si="8"/>
        <v>6.7823112000000004E-5</v>
      </c>
      <c r="AD27" s="2">
        <f t="shared" si="9"/>
        <v>7.8027356257190331E-2</v>
      </c>
      <c r="AF27" s="2">
        <v>1.5646E-3</v>
      </c>
      <c r="AG27" s="2">
        <v>2.75908</v>
      </c>
      <c r="AH27" s="2">
        <v>-1.2100799999999999E-7</v>
      </c>
      <c r="AI27" s="2">
        <f t="shared" si="10"/>
        <v>7.3346741999999988E-5</v>
      </c>
      <c r="AJ27" s="2">
        <f t="shared" si="11"/>
        <v>8.4382037325834075E-2</v>
      </c>
      <c r="AL27" s="2">
        <v>1.5646E-3</v>
      </c>
      <c r="AM27" s="2">
        <v>2.7642799999999998</v>
      </c>
      <c r="AN27" s="2">
        <v>-1.2576100000000001E-7</v>
      </c>
      <c r="AO27" s="2">
        <f t="shared" si="12"/>
        <v>7.6241319000000003E-5</v>
      </c>
      <c r="AP27" s="2">
        <f t="shared" si="13"/>
        <v>8.7712114406238023E-2</v>
      </c>
    </row>
    <row r="28" spans="2:42" x14ac:dyDescent="0.25">
      <c r="B28" s="2">
        <v>1.91505E-3</v>
      </c>
      <c r="C28" s="2">
        <v>2.7898000000000001</v>
      </c>
      <c r="D28" s="2">
        <v>-1.4016600000000001E-7</v>
      </c>
      <c r="E28" s="2">
        <f t="shared" si="0"/>
        <v>8.5013964000000004E-5</v>
      </c>
      <c r="F28" s="2">
        <f t="shared" si="1"/>
        <v>7.9906600454296234E-2</v>
      </c>
      <c r="H28" s="2">
        <v>1.91505E-3</v>
      </c>
      <c r="I28" s="2">
        <v>2.78403</v>
      </c>
      <c r="J28" s="2">
        <v>-1.2608800000000001E-7</v>
      </c>
      <c r="K28" s="2">
        <f t="shared" si="2"/>
        <v>7.6440462000000004E-5</v>
      </c>
      <c r="L28" s="2">
        <f t="shared" si="3"/>
        <v>7.1848166679721159E-2</v>
      </c>
      <c r="N28" s="2">
        <v>1.91505E-3</v>
      </c>
      <c r="O28" s="2">
        <v>2.7988900000000001</v>
      </c>
      <c r="P28" s="2">
        <v>-1.3603000000000001E-7</v>
      </c>
      <c r="Q28" s="2">
        <f t="shared" si="4"/>
        <v>8.2495139999999998E-5</v>
      </c>
      <c r="R28" s="2">
        <f t="shared" si="5"/>
        <v>7.7539099240228712E-2</v>
      </c>
      <c r="T28" s="2">
        <v>1.91505E-3</v>
      </c>
      <c r="U28" s="2">
        <v>2.7789899999999998</v>
      </c>
      <c r="V28" s="2">
        <v>-1.4165400000000001E-7</v>
      </c>
      <c r="W28" s="2">
        <f t="shared" si="6"/>
        <v>8.5920155999999991E-5</v>
      </c>
      <c r="X28" s="2">
        <f t="shared" si="7"/>
        <v>8.075835137463773E-2</v>
      </c>
      <c r="Z28" s="2">
        <v>1.91505E-3</v>
      </c>
      <c r="AA28" s="2">
        <v>2.7801399999999998</v>
      </c>
      <c r="AB28" s="2">
        <v>-1.39803E-7</v>
      </c>
      <c r="AC28" s="2">
        <f t="shared" si="8"/>
        <v>8.4792896999999991E-5</v>
      </c>
      <c r="AD28" s="2">
        <f t="shared" si="9"/>
        <v>7.9698814443487101E-2</v>
      </c>
      <c r="AF28" s="2">
        <v>1.91505E-3</v>
      </c>
      <c r="AG28" s="2">
        <v>2.7810000000000001</v>
      </c>
      <c r="AH28" s="2">
        <v>-1.4912800000000001E-7</v>
      </c>
      <c r="AI28" s="2">
        <f t="shared" si="10"/>
        <v>9.0471822000000004E-5</v>
      </c>
      <c r="AJ28" s="2">
        <f t="shared" si="11"/>
        <v>8.5036568026944481E-2</v>
      </c>
      <c r="AL28" s="2">
        <v>1.91505E-3</v>
      </c>
      <c r="AM28" s="2">
        <v>2.7860499999999999</v>
      </c>
      <c r="AN28" s="2">
        <v>-1.5504199999999999E-7</v>
      </c>
      <c r="AO28" s="2">
        <f t="shared" si="12"/>
        <v>9.4073447999999991E-5</v>
      </c>
      <c r="AP28" s="2">
        <f t="shared" si="13"/>
        <v>8.8421820004699614E-2</v>
      </c>
    </row>
    <row r="29" spans="2:42" x14ac:dyDescent="0.25">
      <c r="B29" s="2">
        <v>2.3439899999999998E-3</v>
      </c>
      <c r="C29" s="2">
        <v>2.8127300000000002</v>
      </c>
      <c r="D29" s="2">
        <v>-1.7140599999999999E-7</v>
      </c>
      <c r="E29" s="2">
        <f t="shared" si="0"/>
        <v>1.0403912399999999E-4</v>
      </c>
      <c r="F29" s="2">
        <f t="shared" si="1"/>
        <v>7.9893866100111344E-2</v>
      </c>
      <c r="H29" s="2">
        <v>2.3439899999999998E-3</v>
      </c>
      <c r="I29" s="2">
        <v>2.8092700000000002</v>
      </c>
      <c r="J29" s="2">
        <v>-1.5707399999999999E-7</v>
      </c>
      <c r="K29" s="2">
        <f t="shared" si="2"/>
        <v>9.5310935999999994E-5</v>
      </c>
      <c r="L29" s="2">
        <f t="shared" si="3"/>
        <v>7.3191304058464413E-2</v>
      </c>
      <c r="N29" s="2">
        <v>2.3439899999999998E-3</v>
      </c>
      <c r="O29" s="2">
        <v>2.8252799999999998</v>
      </c>
      <c r="P29" s="2">
        <v>-1.6872199999999999E-7</v>
      </c>
      <c r="Q29" s="2">
        <f t="shared" si="4"/>
        <v>1.0240456799999998E-4</v>
      </c>
      <c r="R29" s="2">
        <f t="shared" si="5"/>
        <v>7.8638655625663939E-2</v>
      </c>
      <c r="T29" s="2">
        <v>2.3439899999999998E-3</v>
      </c>
      <c r="U29" s="2">
        <v>2.79975</v>
      </c>
      <c r="V29" s="2">
        <v>-1.76777E-7</v>
      </c>
      <c r="W29" s="2">
        <f t="shared" si="6"/>
        <v>1.0731006299999999E-4</v>
      </c>
      <c r="X29" s="2">
        <f t="shared" si="7"/>
        <v>8.2405690041339769E-2</v>
      </c>
      <c r="Z29" s="2">
        <v>2.3439899999999998E-3</v>
      </c>
      <c r="AA29" s="2">
        <v>2.80307</v>
      </c>
      <c r="AB29" s="2">
        <v>-1.7184100000000001E-7</v>
      </c>
      <c r="AC29" s="2">
        <f t="shared" si="8"/>
        <v>1.04304039E-4</v>
      </c>
      <c r="AD29" s="2">
        <f t="shared" si="9"/>
        <v>8.0097299988481183E-2</v>
      </c>
      <c r="AF29" s="2">
        <v>2.3439899999999998E-3</v>
      </c>
      <c r="AG29" s="2">
        <v>2.80192</v>
      </c>
      <c r="AH29" s="2">
        <v>-1.8446800000000001E-7</v>
      </c>
      <c r="AI29" s="2">
        <f t="shared" si="10"/>
        <v>1.11993882E-4</v>
      </c>
      <c r="AJ29" s="2">
        <f t="shared" si="11"/>
        <v>8.6002494720540612E-2</v>
      </c>
      <c r="AL29" s="2">
        <v>2.3439899999999998E-3</v>
      </c>
      <c r="AM29" s="2">
        <v>2.81</v>
      </c>
      <c r="AN29" s="2">
        <v>-1.92379E-7</v>
      </c>
      <c r="AO29" s="2">
        <f t="shared" si="12"/>
        <v>1.1681168099999999E-4</v>
      </c>
      <c r="AP29" s="2">
        <f t="shared" si="13"/>
        <v>8.9702185504204376E-2</v>
      </c>
    </row>
    <row r="30" spans="2:42" x14ac:dyDescent="0.25">
      <c r="B30" s="2">
        <v>2.86901E-3</v>
      </c>
      <c r="C30" s="2">
        <v>2.83826</v>
      </c>
      <c r="D30" s="2">
        <v>-2.1131899999999999E-7</v>
      </c>
      <c r="E30" s="2">
        <f t="shared" si="0"/>
        <v>1.2834614099999997E-4</v>
      </c>
      <c r="F30" s="2">
        <f t="shared" si="1"/>
        <v>8.0523613999254076E-2</v>
      </c>
      <c r="H30" s="2">
        <v>2.86901E-3</v>
      </c>
      <c r="I30" s="2">
        <v>2.8355199999999998</v>
      </c>
      <c r="J30" s="2">
        <v>-1.96224E-7</v>
      </c>
      <c r="K30" s="2">
        <f t="shared" si="2"/>
        <v>1.19153286E-4</v>
      </c>
      <c r="L30" s="2">
        <f t="shared" si="3"/>
        <v>7.4756070839767028E-2</v>
      </c>
      <c r="N30" s="2">
        <v>2.86901E-3</v>
      </c>
      <c r="O30" s="2">
        <v>2.8519600000000001</v>
      </c>
      <c r="P30" s="2">
        <v>-2.0870599999999999E-7</v>
      </c>
      <c r="Q30" s="2">
        <f t="shared" si="4"/>
        <v>1.2675482399999999E-4</v>
      </c>
      <c r="R30" s="2">
        <f t="shared" si="5"/>
        <v>7.9525231072739372E-2</v>
      </c>
      <c r="T30" s="2">
        <v>2.86901E-3</v>
      </c>
      <c r="U30" s="2">
        <v>2.8248500000000001</v>
      </c>
      <c r="V30" s="2">
        <v>-2.1748699999999999E-7</v>
      </c>
      <c r="W30" s="2">
        <f t="shared" si="6"/>
        <v>1.32102453E-4</v>
      </c>
      <c r="X30" s="2">
        <f t="shared" si="7"/>
        <v>8.2880302055412844E-2</v>
      </c>
      <c r="Z30" s="2">
        <v>2.86901E-3</v>
      </c>
      <c r="AA30" s="2">
        <v>2.82701</v>
      </c>
      <c r="AB30" s="2">
        <v>-2.1244299999999999E-7</v>
      </c>
      <c r="AC30" s="2">
        <f t="shared" si="8"/>
        <v>1.2903065699999998E-4</v>
      </c>
      <c r="AD30" s="2">
        <f t="shared" si="9"/>
        <v>8.0953075311692865E-2</v>
      </c>
      <c r="AF30" s="2">
        <v>2.86901E-3</v>
      </c>
      <c r="AG30" s="2">
        <v>2.8264399999999998</v>
      </c>
      <c r="AH30" s="2">
        <v>-2.28554E-7</v>
      </c>
      <c r="AI30" s="2">
        <f t="shared" si="10"/>
        <v>1.38842256E-4</v>
      </c>
      <c r="AJ30" s="2">
        <f t="shared" si="11"/>
        <v>8.7108814817654867E-2</v>
      </c>
      <c r="AL30" s="2">
        <v>2.86901E-3</v>
      </c>
      <c r="AM30" s="2">
        <v>2.8363900000000002</v>
      </c>
      <c r="AN30" s="2">
        <v>-2.3664500000000001E-7</v>
      </c>
      <c r="AO30" s="2">
        <f t="shared" si="12"/>
        <v>1.4376967500000001E-4</v>
      </c>
      <c r="AP30" s="2">
        <f t="shared" si="13"/>
        <v>9.0200248517781398E-2</v>
      </c>
    </row>
    <row r="31" spans="2:42" x14ac:dyDescent="0.25">
      <c r="B31" s="2">
        <v>3.51162E-3</v>
      </c>
      <c r="C31" s="2">
        <v>2.8656600000000001</v>
      </c>
      <c r="D31" s="2">
        <v>-2.5903200000000001E-7</v>
      </c>
      <c r="E31" s="2">
        <f t="shared" si="0"/>
        <v>1.57403358E-4</v>
      </c>
      <c r="F31" s="2">
        <f t="shared" si="1"/>
        <v>8.0682432723358455E-2</v>
      </c>
      <c r="H31" s="2">
        <v>3.51162E-3</v>
      </c>
      <c r="I31" s="2">
        <v>2.8635000000000002</v>
      </c>
      <c r="J31" s="2">
        <v>-2.4132500000000003E-7</v>
      </c>
      <c r="K31" s="2">
        <f t="shared" si="2"/>
        <v>1.4661979500000001E-4</v>
      </c>
      <c r="L31" s="2">
        <f t="shared" si="3"/>
        <v>7.5154951560818084E-2</v>
      </c>
      <c r="N31" s="2">
        <v>3.51162E-3</v>
      </c>
      <c r="O31" s="2">
        <v>2.8802300000000001</v>
      </c>
      <c r="P31" s="2">
        <v>-2.5725400000000001E-7</v>
      </c>
      <c r="Q31" s="2">
        <f t="shared" si="4"/>
        <v>1.56320556E-4</v>
      </c>
      <c r="R31" s="2">
        <f t="shared" si="5"/>
        <v>8.0127405812701835E-2</v>
      </c>
      <c r="T31" s="2">
        <v>3.51162E-3</v>
      </c>
      <c r="U31" s="2">
        <v>2.8508100000000001</v>
      </c>
      <c r="V31" s="2">
        <v>-2.6828400000000002E-7</v>
      </c>
      <c r="W31" s="2">
        <f t="shared" si="6"/>
        <v>1.63037826E-4</v>
      </c>
      <c r="X31" s="2">
        <f t="shared" si="7"/>
        <v>8.3570570505920344E-2</v>
      </c>
      <c r="Z31" s="2">
        <v>3.51162E-3</v>
      </c>
      <c r="AA31" s="2">
        <v>2.8523999999999998</v>
      </c>
      <c r="AB31" s="2">
        <v>-2.6091799999999998E-7</v>
      </c>
      <c r="AC31" s="2">
        <f t="shared" si="8"/>
        <v>1.5855193199999998E-4</v>
      </c>
      <c r="AD31" s="2">
        <f t="shared" si="9"/>
        <v>8.1271173304628616E-2</v>
      </c>
      <c r="AF31" s="2">
        <v>3.51162E-3</v>
      </c>
      <c r="AG31" s="2">
        <v>2.8523999999999998</v>
      </c>
      <c r="AH31" s="2">
        <v>-2.7956800000000001E-7</v>
      </c>
      <c r="AI31" s="2">
        <f t="shared" si="10"/>
        <v>1.6990978200000001E-4</v>
      </c>
      <c r="AJ31" s="2">
        <f t="shared" si="11"/>
        <v>8.7093024757804102E-2</v>
      </c>
      <c r="AL31" s="2">
        <v>3.51162E-3</v>
      </c>
      <c r="AM31" s="2">
        <v>2.8627799999999999</v>
      </c>
      <c r="AN31" s="2">
        <v>-2.9005399999999998E-7</v>
      </c>
      <c r="AO31" s="2">
        <f t="shared" si="12"/>
        <v>1.7629575599999999E-4</v>
      </c>
      <c r="AP31" s="2">
        <f t="shared" si="13"/>
        <v>9.0366372443487622E-2</v>
      </c>
    </row>
    <row r="32" spans="2:42" x14ac:dyDescent="0.25">
      <c r="B32" s="2">
        <v>4.2981699999999996E-3</v>
      </c>
      <c r="C32" s="2">
        <v>2.8949400000000001</v>
      </c>
      <c r="D32" s="2">
        <v>-3.1548999999999997E-7</v>
      </c>
      <c r="E32" s="2">
        <f t="shared" si="0"/>
        <v>1.9178627999999999E-4</v>
      </c>
      <c r="F32" s="2">
        <f t="shared" si="1"/>
        <v>8.031681017735455E-2</v>
      </c>
      <c r="H32" s="2">
        <v>4.2981699999999996E-3</v>
      </c>
      <c r="I32" s="2">
        <v>2.89364</v>
      </c>
      <c r="J32" s="2">
        <v>-2.9647699999999999E-7</v>
      </c>
      <c r="K32" s="2">
        <f t="shared" si="2"/>
        <v>1.8020736299999998E-4</v>
      </c>
      <c r="L32" s="2">
        <f t="shared" si="3"/>
        <v>7.5467757999334598E-2</v>
      </c>
      <c r="N32" s="2">
        <v>4.2981699999999996E-3</v>
      </c>
      <c r="O32" s="2">
        <v>2.9123899999999998</v>
      </c>
      <c r="P32" s="2">
        <v>-3.1327600000000001E-7</v>
      </c>
      <c r="Q32" s="2">
        <f t="shared" si="4"/>
        <v>1.9043795399999999E-4</v>
      </c>
      <c r="R32" s="2">
        <f t="shared" si="5"/>
        <v>7.9752154335449743E-2</v>
      </c>
      <c r="T32" s="2">
        <v>4.2981699999999996E-3</v>
      </c>
      <c r="U32" s="2">
        <v>2.8782100000000002</v>
      </c>
      <c r="V32" s="2">
        <v>-3.2779E-7</v>
      </c>
      <c r="W32" s="2">
        <f t="shared" si="6"/>
        <v>1.9927697999999998E-4</v>
      </c>
      <c r="X32" s="2">
        <f t="shared" si="7"/>
        <v>8.3453787076825728E-2</v>
      </c>
      <c r="Z32" s="2">
        <v>4.2981699999999996E-3</v>
      </c>
      <c r="AA32" s="2">
        <v>2.8816700000000002</v>
      </c>
      <c r="AB32" s="2">
        <v>-3.1955399999999998E-7</v>
      </c>
      <c r="AC32" s="2">
        <f t="shared" si="8"/>
        <v>1.9426125599999997E-4</v>
      </c>
      <c r="AD32" s="2">
        <f t="shared" si="9"/>
        <v>8.1353287748041597E-2</v>
      </c>
      <c r="AF32" s="2">
        <v>4.2981699999999996E-3</v>
      </c>
      <c r="AG32" s="2">
        <v>2.8796499999999998</v>
      </c>
      <c r="AH32" s="2">
        <v>-3.4139600000000002E-7</v>
      </c>
      <c r="AI32" s="2">
        <f t="shared" si="10"/>
        <v>2.0756303400000002E-4</v>
      </c>
      <c r="AJ32" s="2">
        <f t="shared" si="11"/>
        <v>8.6923844612939935E-2</v>
      </c>
      <c r="AL32" s="2">
        <v>4.2981699999999996E-3</v>
      </c>
      <c r="AM32" s="2">
        <v>2.8916300000000001</v>
      </c>
      <c r="AN32" s="2">
        <v>-3.5634500000000001E-7</v>
      </c>
      <c r="AO32" s="2">
        <f t="shared" si="12"/>
        <v>2.16666975E-4</v>
      </c>
      <c r="AP32" s="2">
        <f t="shared" si="13"/>
        <v>9.0736419220272826E-2</v>
      </c>
    </row>
    <row r="33" spans="2:42" x14ac:dyDescent="0.25">
      <c r="B33" s="2">
        <v>5.2608999999999998E-3</v>
      </c>
      <c r="C33" s="2">
        <v>2.92638</v>
      </c>
      <c r="D33" s="2">
        <v>-3.8442800000000001E-7</v>
      </c>
      <c r="E33" s="2">
        <f t="shared" si="0"/>
        <v>2.3376952199999999E-4</v>
      </c>
      <c r="F33" s="2">
        <f t="shared" si="1"/>
        <v>7.9983489440970182E-2</v>
      </c>
      <c r="H33" s="2">
        <v>5.2608999999999998E-3</v>
      </c>
      <c r="I33" s="2">
        <v>2.92624</v>
      </c>
      <c r="J33" s="2">
        <v>-3.6331199999999999E-7</v>
      </c>
      <c r="K33" s="2">
        <f t="shared" si="2"/>
        <v>2.20909878E-4</v>
      </c>
      <c r="L33" s="2">
        <f t="shared" si="3"/>
        <v>7.5583603641962399E-2</v>
      </c>
      <c r="N33" s="2">
        <v>5.2608999999999998E-3</v>
      </c>
      <c r="O33" s="2">
        <v>2.9451299999999998</v>
      </c>
      <c r="P33" s="2">
        <v>-3.8286900000000001E-7</v>
      </c>
      <c r="Q33" s="2">
        <f t="shared" si="4"/>
        <v>2.32820091E-4</v>
      </c>
      <c r="R33" s="2">
        <f t="shared" si="5"/>
        <v>7.9658644680567964E-2</v>
      </c>
      <c r="T33" s="2">
        <v>5.2608999999999998E-3</v>
      </c>
      <c r="U33" s="2">
        <v>2.9079199999999998</v>
      </c>
      <c r="V33" s="2">
        <v>-4.0053800000000001E-7</v>
      </c>
      <c r="W33" s="2">
        <f t="shared" si="6"/>
        <v>2.4358051200000001E-4</v>
      </c>
      <c r="X33" s="2">
        <f t="shared" si="7"/>
        <v>8.3340288087589573E-2</v>
      </c>
      <c r="Z33" s="2">
        <v>5.2608999999999998E-3</v>
      </c>
      <c r="AA33" s="2">
        <v>2.9118200000000001</v>
      </c>
      <c r="AB33" s="2">
        <v>-3.9012600000000001E-7</v>
      </c>
      <c r="AC33" s="2">
        <f t="shared" si="8"/>
        <v>2.3723960400000001E-4</v>
      </c>
      <c r="AD33" s="2">
        <f t="shared" si="9"/>
        <v>8.1170766826968777E-2</v>
      </c>
      <c r="AF33" s="2">
        <v>5.2608999999999998E-3</v>
      </c>
      <c r="AG33" s="2">
        <v>2.9099400000000002</v>
      </c>
      <c r="AH33" s="2">
        <v>-4.1715699999999998E-7</v>
      </c>
      <c r="AI33" s="2">
        <f t="shared" si="10"/>
        <v>2.5370148299999997E-4</v>
      </c>
      <c r="AJ33" s="2">
        <f t="shared" si="11"/>
        <v>8.6803145735520532E-2</v>
      </c>
      <c r="AL33" s="2">
        <v>5.2608999999999998E-3</v>
      </c>
      <c r="AM33" s="2">
        <v>2.9237799999999998</v>
      </c>
      <c r="AN33" s="2">
        <v>-4.3344899999999998E-7</v>
      </c>
      <c r="AO33" s="2">
        <f t="shared" si="12"/>
        <v>2.63623311E-4</v>
      </c>
      <c r="AP33" s="2">
        <f t="shared" si="13"/>
        <v>9.0197867247048993E-2</v>
      </c>
    </row>
    <row r="34" spans="2:42" x14ac:dyDescent="0.25">
      <c r="B34" s="2">
        <v>6.4392599999999996E-3</v>
      </c>
      <c r="C34" s="2">
        <v>2.9605600000000001</v>
      </c>
      <c r="D34" s="2">
        <v>-4.6809899999999999E-7</v>
      </c>
      <c r="E34" s="2">
        <f t="shared" si="0"/>
        <v>2.84725161E-4</v>
      </c>
      <c r="F34" s="2">
        <f t="shared" si="1"/>
        <v>7.9590712255756105E-2</v>
      </c>
      <c r="H34" s="2">
        <v>6.4392599999999996E-3</v>
      </c>
      <c r="I34" s="2">
        <v>2.9589699999999999</v>
      </c>
      <c r="J34" s="2">
        <v>-4.4466000000000001E-7</v>
      </c>
      <c r="K34" s="2">
        <f t="shared" si="2"/>
        <v>2.7045081E-4</v>
      </c>
      <c r="L34" s="2">
        <f t="shared" si="3"/>
        <v>7.5600528321577334E-2</v>
      </c>
      <c r="N34" s="2">
        <v>6.4392599999999996E-3</v>
      </c>
      <c r="O34" s="2">
        <v>2.9796</v>
      </c>
      <c r="P34" s="2">
        <v>-4.65777E-7</v>
      </c>
      <c r="Q34" s="2">
        <f t="shared" si="4"/>
        <v>2.8331106299999998E-4</v>
      </c>
      <c r="R34" s="2">
        <f t="shared" si="5"/>
        <v>7.919542205160221E-2</v>
      </c>
      <c r="T34" s="2">
        <v>6.4392599999999996E-3</v>
      </c>
      <c r="U34" s="2">
        <v>2.9393600000000002</v>
      </c>
      <c r="V34" s="2">
        <v>-4.8762100000000005E-7</v>
      </c>
      <c r="W34" s="2">
        <f t="shared" si="6"/>
        <v>2.9661405900000004E-4</v>
      </c>
      <c r="X34" s="2">
        <f t="shared" si="7"/>
        <v>8.2914078046235157E-2</v>
      </c>
      <c r="Z34" s="2">
        <v>6.4392599999999996E-3</v>
      </c>
      <c r="AA34" s="2">
        <v>2.94326</v>
      </c>
      <c r="AB34" s="2">
        <v>-4.7448499999999998E-7</v>
      </c>
      <c r="AC34" s="2">
        <f t="shared" si="8"/>
        <v>2.8861423499999995E-4</v>
      </c>
      <c r="AD34" s="2">
        <f t="shared" si="9"/>
        <v>8.0677845435655648E-2</v>
      </c>
      <c r="AF34" s="2">
        <v>6.4392599999999996E-3</v>
      </c>
      <c r="AG34" s="2">
        <v>2.9415300000000002</v>
      </c>
      <c r="AH34" s="2">
        <v>-5.0837500000000002E-7</v>
      </c>
      <c r="AI34" s="2">
        <f t="shared" si="10"/>
        <v>3.0925324500000005E-4</v>
      </c>
      <c r="AJ34" s="2">
        <f t="shared" si="11"/>
        <v>8.6447175762432354E-2</v>
      </c>
      <c r="AL34" s="2">
        <v>6.4392599999999996E-3</v>
      </c>
      <c r="AM34" s="2">
        <v>2.9572500000000002</v>
      </c>
      <c r="AN34" s="2">
        <v>-5.2851200000000001E-7</v>
      </c>
      <c r="AO34" s="2">
        <f t="shared" si="12"/>
        <v>3.2151667800000004E-4</v>
      </c>
      <c r="AP34" s="2">
        <f t="shared" si="13"/>
        <v>8.9875237278817771E-2</v>
      </c>
    </row>
    <row r="35" spans="2:42" x14ac:dyDescent="0.25">
      <c r="B35" s="2">
        <v>7.8815599999999993E-3</v>
      </c>
      <c r="C35" s="2">
        <v>2.9947400000000002</v>
      </c>
      <c r="D35" s="2">
        <v>-5.6918600000000003E-7</v>
      </c>
      <c r="E35" s="2">
        <f t="shared" si="0"/>
        <v>3.4628714400000005E-4</v>
      </c>
      <c r="F35" s="2">
        <f t="shared" si="1"/>
        <v>7.9085467750039343E-2</v>
      </c>
      <c r="H35" s="2">
        <v>7.8815599999999993E-3</v>
      </c>
      <c r="I35" s="2">
        <v>2.9950299999999999</v>
      </c>
      <c r="J35" s="2">
        <v>-5.3997800000000005E-7</v>
      </c>
      <c r="K35" s="2">
        <f t="shared" si="2"/>
        <v>3.2849947200000007E-4</v>
      </c>
      <c r="L35" s="2">
        <f t="shared" si="3"/>
        <v>7.5023098168382929E-2</v>
      </c>
      <c r="N35" s="2">
        <v>7.8815599999999993E-3</v>
      </c>
      <c r="O35" s="2">
        <v>3.01667</v>
      </c>
      <c r="P35" s="2">
        <v>-5.67409E-7</v>
      </c>
      <c r="Q35" s="2">
        <f t="shared" si="4"/>
        <v>3.4520495100000005E-4</v>
      </c>
      <c r="R35" s="2">
        <f t="shared" si="5"/>
        <v>7.8838315232009917E-2</v>
      </c>
      <c r="T35" s="2">
        <v>7.8815599999999993E-3</v>
      </c>
      <c r="U35" s="2">
        <v>2.97383</v>
      </c>
      <c r="V35" s="2">
        <v>-5.92698E-7</v>
      </c>
      <c r="W35" s="2">
        <f t="shared" si="6"/>
        <v>3.6060595200000005E-4</v>
      </c>
      <c r="X35" s="2">
        <f t="shared" si="7"/>
        <v>8.235561406625086E-2</v>
      </c>
      <c r="Z35" s="2">
        <v>7.8815599999999993E-3</v>
      </c>
      <c r="AA35" s="2">
        <v>2.9780099999999998</v>
      </c>
      <c r="AB35" s="2">
        <v>-5.7684200000000002E-7</v>
      </c>
      <c r="AC35" s="2">
        <f t="shared" si="8"/>
        <v>3.5094964800000004E-4</v>
      </c>
      <c r="AD35" s="2">
        <f t="shared" si="9"/>
        <v>8.0150295931262355E-2</v>
      </c>
      <c r="AF35" s="2">
        <v>7.8815599999999993E-3</v>
      </c>
      <c r="AG35" s="2">
        <v>2.9752700000000001</v>
      </c>
      <c r="AH35" s="2">
        <v>-6.1679100000000003E-7</v>
      </c>
      <c r="AI35" s="2">
        <f t="shared" si="10"/>
        <v>3.7527858900000003E-4</v>
      </c>
      <c r="AJ35" s="2">
        <f t="shared" si="11"/>
        <v>8.5706568268210881E-2</v>
      </c>
      <c r="AL35" s="2">
        <v>7.8815599999999993E-3</v>
      </c>
      <c r="AM35" s="2">
        <v>2.9915699999999998</v>
      </c>
      <c r="AN35" s="2">
        <v>-6.4219000000000001E-7</v>
      </c>
      <c r="AO35" s="2">
        <f t="shared" si="12"/>
        <v>3.9074658000000004E-4</v>
      </c>
      <c r="AP35" s="2">
        <f t="shared" si="13"/>
        <v>8.9239166357929167E-2</v>
      </c>
    </row>
    <row r="36" spans="2:42" x14ac:dyDescent="0.25">
      <c r="B36" s="2">
        <v>9.6469099999999999E-3</v>
      </c>
      <c r="C36" s="2">
        <v>3.0345499999999999</v>
      </c>
      <c r="D36" s="2">
        <v>-6.8758099999999999E-7</v>
      </c>
      <c r="E36" s="2">
        <f t="shared" si="0"/>
        <v>4.1838969900000005E-4</v>
      </c>
      <c r="F36" s="2">
        <f t="shared" si="1"/>
        <v>7.8066599377417237E-2</v>
      </c>
      <c r="H36" s="2">
        <v>9.6469099999999999E-3</v>
      </c>
      <c r="I36" s="2">
        <v>3.0342600000000002</v>
      </c>
      <c r="J36" s="2">
        <v>-6.5376399999999995E-7</v>
      </c>
      <c r="K36" s="2">
        <f t="shared" si="2"/>
        <v>3.9779514600000001E-4</v>
      </c>
      <c r="L36" s="2">
        <f t="shared" si="3"/>
        <v>7.4223897890619908E-2</v>
      </c>
      <c r="N36" s="2">
        <v>9.6469099999999999E-3</v>
      </c>
      <c r="O36" s="2">
        <v>3.05633</v>
      </c>
      <c r="P36" s="2">
        <v>-6.8710899999999999E-7</v>
      </c>
      <c r="Q36" s="2">
        <f t="shared" si="4"/>
        <v>4.1810225100000003E-4</v>
      </c>
      <c r="R36" s="2">
        <f t="shared" si="5"/>
        <v>7.8012964959764328E-2</v>
      </c>
      <c r="T36" s="2">
        <v>9.6469099999999999E-3</v>
      </c>
      <c r="U36" s="2">
        <v>3.0091700000000001</v>
      </c>
      <c r="V36" s="2">
        <v>-7.1958300000000002E-7</v>
      </c>
      <c r="W36" s="2">
        <f t="shared" si="6"/>
        <v>4.3787891700000002E-4</v>
      </c>
      <c r="X36" s="2">
        <f t="shared" si="7"/>
        <v>8.1703058347180599E-2</v>
      </c>
      <c r="Z36" s="2">
        <v>9.6469099999999999E-3</v>
      </c>
      <c r="AA36" s="2">
        <v>3.0140699999999998</v>
      </c>
      <c r="AB36" s="2">
        <v>-6.9795800000000004E-7</v>
      </c>
      <c r="AC36" s="2">
        <f t="shared" si="8"/>
        <v>4.2470929200000003E-4</v>
      </c>
      <c r="AD36" s="2">
        <f t="shared" si="9"/>
        <v>7.9245761140095641E-2</v>
      </c>
      <c r="AF36" s="2">
        <v>9.6469099999999999E-3</v>
      </c>
      <c r="AG36" s="2">
        <v>3.0101800000000001</v>
      </c>
      <c r="AH36" s="2">
        <v>-7.4770300000000003E-7</v>
      </c>
      <c r="AI36" s="2">
        <f t="shared" si="10"/>
        <v>4.5500399700000002E-4</v>
      </c>
      <c r="AJ36" s="2">
        <f t="shared" si="11"/>
        <v>8.4898396958196981E-2</v>
      </c>
      <c r="AL36" s="2">
        <v>9.6469099999999999E-3</v>
      </c>
      <c r="AM36" s="2">
        <v>3.03037</v>
      </c>
      <c r="AN36" s="2">
        <v>-7.7763700000000004E-7</v>
      </c>
      <c r="AO36" s="2">
        <f t="shared" si="12"/>
        <v>4.7323380300000003E-4</v>
      </c>
      <c r="AP36" s="2">
        <f t="shared" si="13"/>
        <v>8.8299864454006532E-2</v>
      </c>
    </row>
    <row r="37" spans="2:42" x14ac:dyDescent="0.25">
      <c r="B37" s="2">
        <v>1.1807700000000001E-2</v>
      </c>
      <c r="C37" s="2">
        <v>3.0726200000000001</v>
      </c>
      <c r="D37" s="2">
        <v>-8.3057499999999998E-7</v>
      </c>
      <c r="E37" s="2">
        <f t="shared" si="0"/>
        <v>5.0547304500000003E-4</v>
      </c>
      <c r="F37" s="2">
        <f t="shared" si="1"/>
        <v>7.7055775553240682E-2</v>
      </c>
      <c r="H37" s="2">
        <v>1.1807700000000001E-2</v>
      </c>
      <c r="I37" s="2">
        <v>3.0739200000000002</v>
      </c>
      <c r="J37" s="2">
        <v>-7.9400199999999999E-7</v>
      </c>
      <c r="K37" s="2">
        <f t="shared" si="2"/>
        <v>4.8320008800000001E-4</v>
      </c>
      <c r="L37" s="2">
        <f t="shared" si="3"/>
        <v>7.3660421453797101E-2</v>
      </c>
      <c r="N37" s="2">
        <v>1.1807700000000001E-2</v>
      </c>
      <c r="O37" s="2">
        <v>3.0998800000000002</v>
      </c>
      <c r="P37" s="2">
        <v>-8.3130100000000001E-7</v>
      </c>
      <c r="Q37" s="2">
        <f t="shared" si="4"/>
        <v>5.0591517900000005E-4</v>
      </c>
      <c r="R37" s="2">
        <f t="shared" si="5"/>
        <v>7.7123175741253588E-2</v>
      </c>
      <c r="T37" s="2">
        <v>1.1807700000000001E-2</v>
      </c>
      <c r="U37" s="2">
        <v>3.0479599999999998</v>
      </c>
      <c r="V37" s="2">
        <v>-8.6965299999999999E-7</v>
      </c>
      <c r="W37" s="2">
        <f t="shared" si="6"/>
        <v>5.2927154699999998E-4</v>
      </c>
      <c r="X37" s="2">
        <f t="shared" si="7"/>
        <v>8.0683688152646149E-2</v>
      </c>
      <c r="Z37" s="2">
        <v>1.1807700000000001E-2</v>
      </c>
      <c r="AA37" s="2">
        <v>3.05301</v>
      </c>
      <c r="AB37" s="2">
        <v>-8.4345600000000001E-7</v>
      </c>
      <c r="AC37" s="2">
        <f t="shared" si="8"/>
        <v>5.1331757399999999E-4</v>
      </c>
      <c r="AD37" s="2">
        <f t="shared" si="9"/>
        <v>7.8251618282984825E-2</v>
      </c>
      <c r="AF37" s="2">
        <v>1.1807700000000001E-2</v>
      </c>
      <c r="AG37" s="2">
        <v>3.0488300000000002</v>
      </c>
      <c r="AH37" s="2">
        <v>-9.0477599999999998E-7</v>
      </c>
      <c r="AI37" s="2">
        <f t="shared" si="10"/>
        <v>5.5066145400000006E-4</v>
      </c>
      <c r="AJ37" s="2">
        <f t="shared" si="11"/>
        <v>8.3944427551513004E-2</v>
      </c>
      <c r="AL37" s="2">
        <v>1.1807700000000001E-2</v>
      </c>
      <c r="AM37" s="2">
        <v>3.0693100000000002</v>
      </c>
      <c r="AN37" s="2">
        <v>-9.4076999999999997E-7</v>
      </c>
      <c r="AO37" s="2">
        <f t="shared" si="12"/>
        <v>5.7258180000000001E-4</v>
      </c>
      <c r="AP37" s="2">
        <f t="shared" si="13"/>
        <v>8.7286028608450417E-2</v>
      </c>
    </row>
    <row r="38" spans="2:42" x14ac:dyDescent="0.25">
      <c r="B38" s="2">
        <v>1.4452400000000001E-2</v>
      </c>
      <c r="C38" s="2">
        <v>3.1148799999999999</v>
      </c>
      <c r="D38" s="2">
        <v>-1.00136E-6</v>
      </c>
      <c r="E38" s="2">
        <f t="shared" si="0"/>
        <v>6.0948110999999993E-4</v>
      </c>
      <c r="F38" s="2">
        <f t="shared" si="1"/>
        <v>7.5908914643934552E-2</v>
      </c>
      <c r="H38" s="2">
        <v>1.4452400000000001E-2</v>
      </c>
      <c r="I38" s="2">
        <v>3.1173299999999999</v>
      </c>
      <c r="J38" s="2">
        <v>-9.5898400000000003E-7</v>
      </c>
      <c r="K38" s="2">
        <f t="shared" si="2"/>
        <v>5.8367412599999999E-4</v>
      </c>
      <c r="L38" s="2">
        <f t="shared" si="3"/>
        <v>7.2694737676787247E-2</v>
      </c>
      <c r="N38" s="2">
        <v>1.4452400000000001E-2</v>
      </c>
      <c r="O38" s="2">
        <v>3.1432899999999999</v>
      </c>
      <c r="P38" s="2">
        <v>-1.00311E-6</v>
      </c>
      <c r="Q38" s="2">
        <f t="shared" si="4"/>
        <v>6.1054686000000004E-4</v>
      </c>
      <c r="R38" s="2">
        <f t="shared" si="5"/>
        <v>7.6041650383327331E-2</v>
      </c>
      <c r="T38" s="2">
        <v>1.4452400000000001E-2</v>
      </c>
      <c r="U38" s="2">
        <v>3.0876299999999999</v>
      </c>
      <c r="V38" s="2">
        <v>-1.05038E-6</v>
      </c>
      <c r="W38" s="2">
        <f t="shared" si="6"/>
        <v>6.3933429000000001E-4</v>
      </c>
      <c r="X38" s="2">
        <f t="shared" si="7"/>
        <v>7.9627032326810773E-2</v>
      </c>
      <c r="Z38" s="2">
        <v>1.4452400000000001E-2</v>
      </c>
      <c r="AA38" s="2">
        <v>3.0931000000000002</v>
      </c>
      <c r="AB38" s="2">
        <v>-1.01925E-6</v>
      </c>
      <c r="AC38" s="2">
        <f t="shared" si="8"/>
        <v>6.2037612000000002E-4</v>
      </c>
      <c r="AD38" s="2">
        <f t="shared" si="9"/>
        <v>7.7265853145498331E-2</v>
      </c>
      <c r="AF38" s="2">
        <v>1.4452400000000001E-2</v>
      </c>
      <c r="AG38" s="2">
        <v>3.0897899999999998</v>
      </c>
      <c r="AH38" s="2">
        <v>-1.0902599999999999E-6</v>
      </c>
      <c r="AI38" s="2">
        <f t="shared" si="10"/>
        <v>6.636212099999999E-4</v>
      </c>
      <c r="AJ38" s="2">
        <f t="shared" si="11"/>
        <v>8.2651890205087022E-2</v>
      </c>
      <c r="AL38" s="2">
        <v>1.4452400000000001E-2</v>
      </c>
      <c r="AM38" s="2">
        <v>3.1127199999999999</v>
      </c>
      <c r="AN38" s="2">
        <v>-1.1343099999999999E-6</v>
      </c>
      <c r="AO38" s="2">
        <f t="shared" si="12"/>
        <v>6.9044765999999992E-4</v>
      </c>
      <c r="AP38" s="2">
        <f t="shared" si="13"/>
        <v>8.5993038388087778E-2</v>
      </c>
    </row>
    <row r="39" spans="2:42" x14ac:dyDescent="0.25">
      <c r="B39" s="2">
        <v>1.76895E-2</v>
      </c>
      <c r="C39" s="2">
        <v>3.1595900000000001</v>
      </c>
      <c r="D39" s="2">
        <v>-1.2062199999999999E-6</v>
      </c>
      <c r="E39" s="2">
        <f t="shared" si="0"/>
        <v>7.342408499999999E-4</v>
      </c>
      <c r="F39" s="2">
        <f t="shared" si="1"/>
        <v>7.4712882218265067E-2</v>
      </c>
      <c r="H39" s="2">
        <v>1.76895E-2</v>
      </c>
      <c r="I39" s="2">
        <v>3.1617500000000001</v>
      </c>
      <c r="J39" s="2">
        <v>-1.1567300000000001E-6</v>
      </c>
      <c r="K39" s="2">
        <f t="shared" si="2"/>
        <v>7.0410144000000003E-4</v>
      </c>
      <c r="L39" s="2">
        <f t="shared" si="3"/>
        <v>7.1646038158229466E-2</v>
      </c>
      <c r="N39" s="2">
        <v>1.76895E-2</v>
      </c>
      <c r="O39" s="2">
        <v>3.18988</v>
      </c>
      <c r="P39" s="2">
        <v>-1.2086899999999999E-6</v>
      </c>
      <c r="Q39" s="2">
        <f t="shared" si="4"/>
        <v>7.3574507999999989E-4</v>
      </c>
      <c r="R39" s="2">
        <f t="shared" si="5"/>
        <v>7.4865945560925962E-2</v>
      </c>
      <c r="T39" s="2">
        <v>1.76895E-2</v>
      </c>
      <c r="U39" s="2">
        <v>3.1323300000000001</v>
      </c>
      <c r="V39" s="2">
        <v>-1.26366E-6</v>
      </c>
      <c r="W39" s="2">
        <f t="shared" si="6"/>
        <v>7.6922180999999996E-4</v>
      </c>
      <c r="X39" s="2">
        <f t="shared" si="7"/>
        <v>7.8272379547189005E-2</v>
      </c>
      <c r="Z39" s="2">
        <v>1.76895E-2</v>
      </c>
      <c r="AA39" s="2">
        <v>3.1360800000000002</v>
      </c>
      <c r="AB39" s="2">
        <v>-1.2265400000000001E-6</v>
      </c>
      <c r="AC39" s="2">
        <f t="shared" si="8"/>
        <v>7.4661572999999996E-4</v>
      </c>
      <c r="AD39" s="2">
        <f t="shared" si="9"/>
        <v>7.5972091579750697E-2</v>
      </c>
      <c r="AF39" s="2">
        <v>1.76895E-2</v>
      </c>
      <c r="AG39" s="2">
        <v>3.1324800000000002</v>
      </c>
      <c r="AH39" s="2">
        <v>-1.31344E-6</v>
      </c>
      <c r="AI39" s="2">
        <f t="shared" si="10"/>
        <v>7.9953782999999995E-4</v>
      </c>
      <c r="AJ39" s="2">
        <f t="shared" si="11"/>
        <v>8.1357194606970232E-2</v>
      </c>
      <c r="AL39" s="2">
        <v>1.76895E-2</v>
      </c>
      <c r="AM39" s="2">
        <v>3.1562800000000002</v>
      </c>
      <c r="AN39" s="2">
        <v>-1.36739E-6</v>
      </c>
      <c r="AO39" s="2">
        <f t="shared" si="12"/>
        <v>8.3239337999999996E-4</v>
      </c>
      <c r="AP39" s="2">
        <f t="shared" si="13"/>
        <v>8.4700420249300426E-2</v>
      </c>
    </row>
    <row r="40" spans="2:42" x14ac:dyDescent="0.25">
      <c r="B40" s="2">
        <v>2.1651699999999999E-2</v>
      </c>
      <c r="C40" s="2">
        <v>3.2063199999999998</v>
      </c>
      <c r="D40" s="2">
        <v>-1.44893E-6</v>
      </c>
      <c r="E40" s="2">
        <f t="shared" si="0"/>
        <v>8.8205123999999992E-4</v>
      </c>
      <c r="F40" s="2">
        <f t="shared" si="1"/>
        <v>7.3328756263942321E-2</v>
      </c>
      <c r="H40" s="2">
        <v>2.1651699999999999E-2</v>
      </c>
      <c r="I40" s="2">
        <v>3.2076199999999999</v>
      </c>
      <c r="J40" s="2">
        <v>-1.39171E-6</v>
      </c>
      <c r="K40" s="2">
        <f t="shared" si="2"/>
        <v>8.4720425999999999E-4</v>
      </c>
      <c r="L40" s="2">
        <f t="shared" si="3"/>
        <v>7.0431775241666938E-2</v>
      </c>
      <c r="N40" s="2">
        <v>2.1651699999999999E-2</v>
      </c>
      <c r="O40" s="2">
        <v>3.2379099999999998</v>
      </c>
      <c r="P40" s="2">
        <v>-1.4527699999999999E-6</v>
      </c>
      <c r="Q40" s="2">
        <f t="shared" si="4"/>
        <v>8.8438979999999991E-4</v>
      </c>
      <c r="R40" s="2">
        <f t="shared" si="5"/>
        <v>7.3523170928841614E-2</v>
      </c>
      <c r="T40" s="2">
        <v>2.1651699999999999E-2</v>
      </c>
      <c r="U40" s="2">
        <v>3.1777600000000001</v>
      </c>
      <c r="V40" s="2">
        <v>-1.5200099999999999E-6</v>
      </c>
      <c r="W40" s="2">
        <f t="shared" si="6"/>
        <v>9.253389599999999E-4</v>
      </c>
      <c r="X40" s="2">
        <f t="shared" si="7"/>
        <v>7.6927452717338585E-2</v>
      </c>
      <c r="Z40" s="2">
        <v>2.1651699999999999E-2</v>
      </c>
      <c r="AA40" s="2">
        <v>3.1812200000000002</v>
      </c>
      <c r="AB40" s="2">
        <v>-1.4719700000000001E-6</v>
      </c>
      <c r="AC40" s="2">
        <f t="shared" si="8"/>
        <v>8.9608259999999996E-4</v>
      </c>
      <c r="AD40" s="2">
        <f t="shared" si="9"/>
        <v>7.4495244253338075E-2</v>
      </c>
      <c r="AF40" s="2">
        <v>2.1651699999999999E-2</v>
      </c>
      <c r="AG40" s="2">
        <v>3.17733</v>
      </c>
      <c r="AH40" s="2">
        <v>-1.57781E-6</v>
      </c>
      <c r="AI40" s="2">
        <f t="shared" si="10"/>
        <v>9.6053915999999996E-4</v>
      </c>
      <c r="AJ40" s="2">
        <f t="shared" si="11"/>
        <v>7.9853798454624814E-2</v>
      </c>
      <c r="AL40" s="2">
        <v>2.1651699999999999E-2</v>
      </c>
      <c r="AM40" s="2">
        <v>3.2041499999999998</v>
      </c>
      <c r="AN40" s="2">
        <v>-1.6412700000000001E-6</v>
      </c>
      <c r="AO40" s="2">
        <f t="shared" si="12"/>
        <v>9.991863000000001E-4</v>
      </c>
      <c r="AP40" s="2">
        <f t="shared" si="13"/>
        <v>8.3066703307361558E-2</v>
      </c>
    </row>
    <row r="41" spans="2:42" x14ac:dyDescent="0.25">
      <c r="B41" s="2">
        <v>2.6501400000000001E-2</v>
      </c>
      <c r="C41" s="2">
        <v>3.2557900000000002</v>
      </c>
      <c r="D41" s="2">
        <v>-1.7382900000000001E-6</v>
      </c>
      <c r="E41" s="2">
        <f t="shared" si="0"/>
        <v>1.05827148E-3</v>
      </c>
      <c r="F41" s="2">
        <f t="shared" si="1"/>
        <v>7.1878793724105133E-2</v>
      </c>
      <c r="H41" s="2">
        <v>2.6501400000000001E-2</v>
      </c>
      <c r="I41" s="2">
        <v>3.2573699999999999</v>
      </c>
      <c r="J41" s="2">
        <v>-1.6709500000000001E-6</v>
      </c>
      <c r="K41" s="2">
        <f t="shared" si="2"/>
        <v>1.01726142E-3</v>
      </c>
      <c r="L41" s="2">
        <f t="shared" si="3"/>
        <v>6.9093351898390276E-2</v>
      </c>
      <c r="N41" s="2">
        <v>2.6501400000000001E-2</v>
      </c>
      <c r="O41" s="2">
        <v>3.2879499999999999</v>
      </c>
      <c r="P41" s="2">
        <v>-1.7429300000000001E-6</v>
      </c>
      <c r="Q41" s="2">
        <f t="shared" si="4"/>
        <v>1.0610972399999999E-3</v>
      </c>
      <c r="R41" s="2">
        <f t="shared" si="5"/>
        <v>7.2070721999592469E-2</v>
      </c>
      <c r="T41" s="2">
        <v>2.6501400000000001E-2</v>
      </c>
      <c r="U41" s="2">
        <v>3.2244899999999999</v>
      </c>
      <c r="V41" s="2">
        <v>-1.8209800000000001E-6</v>
      </c>
      <c r="W41" s="2">
        <f t="shared" si="6"/>
        <v>1.1086296899999999E-3</v>
      </c>
      <c r="X41" s="2">
        <f t="shared" si="7"/>
        <v>7.529917068532227E-2</v>
      </c>
      <c r="Z41" s="2">
        <v>2.6501400000000001E-2</v>
      </c>
      <c r="AA41" s="2">
        <v>3.2291099999999999</v>
      </c>
      <c r="AB41" s="2">
        <v>-1.76637E-6</v>
      </c>
      <c r="AC41" s="2">
        <f t="shared" si="8"/>
        <v>1.0753721999999999E-3</v>
      </c>
      <c r="AD41" s="2">
        <f t="shared" si="9"/>
        <v>7.3040290701623295E-2</v>
      </c>
      <c r="AF41" s="2">
        <v>2.6501400000000001E-2</v>
      </c>
      <c r="AG41" s="2">
        <v>3.2243499999999998</v>
      </c>
      <c r="AH41" s="2">
        <v>-1.8921000000000001E-6</v>
      </c>
      <c r="AI41" s="2">
        <f t="shared" si="10"/>
        <v>1.15194177E-3</v>
      </c>
      <c r="AJ41" s="2">
        <f t="shared" si="11"/>
        <v>7.8240967873395365E-2</v>
      </c>
      <c r="AL41" s="2">
        <v>2.6501400000000001E-2</v>
      </c>
      <c r="AM41" s="2">
        <v>3.2533400000000001</v>
      </c>
      <c r="AN41" s="2">
        <v>-1.9659300000000001E-6</v>
      </c>
      <c r="AO41" s="2">
        <f t="shared" si="12"/>
        <v>1.1969042400000001E-3</v>
      </c>
      <c r="AP41" s="2">
        <f t="shared" si="13"/>
        <v>8.1294861101677648E-2</v>
      </c>
    </row>
    <row r="42" spans="2:42" x14ac:dyDescent="0.25">
      <c r="B42" s="2">
        <v>3.2437300000000002E-2</v>
      </c>
      <c r="C42" s="2">
        <v>3.3065600000000002</v>
      </c>
      <c r="D42" s="2">
        <v>-2.07954E-6</v>
      </c>
      <c r="E42" s="2">
        <f t="shared" si="0"/>
        <v>1.26609273E-3</v>
      </c>
      <c r="F42" s="2">
        <f t="shared" si="1"/>
        <v>7.025760201989685E-2</v>
      </c>
      <c r="H42" s="2">
        <v>3.2437300000000002E-2</v>
      </c>
      <c r="I42" s="2">
        <v>3.30843</v>
      </c>
      <c r="J42" s="2">
        <v>-2.0008E-6</v>
      </c>
      <c r="K42" s="2">
        <f t="shared" si="2"/>
        <v>1.2181400699999999E-3</v>
      </c>
      <c r="L42" s="2">
        <f t="shared" si="3"/>
        <v>6.7596628757633948E-2</v>
      </c>
      <c r="N42" s="2">
        <v>3.2437300000000002E-2</v>
      </c>
      <c r="O42" s="2">
        <v>3.3408799999999998</v>
      </c>
      <c r="P42" s="2">
        <v>-2.0870099999999999E-6</v>
      </c>
      <c r="Q42" s="2">
        <f t="shared" si="4"/>
        <v>1.2706419599999999E-3</v>
      </c>
      <c r="R42" s="2">
        <f t="shared" si="5"/>
        <v>7.0510046397203208E-2</v>
      </c>
      <c r="T42" s="2">
        <v>3.2437300000000002E-2</v>
      </c>
      <c r="U42" s="2">
        <v>3.27583</v>
      </c>
      <c r="V42" s="2">
        <v>-2.1795399999999999E-6</v>
      </c>
      <c r="W42" s="2">
        <f t="shared" si="6"/>
        <v>1.3269927299999998E-3</v>
      </c>
      <c r="X42" s="2">
        <f t="shared" si="7"/>
        <v>7.3637044821856304E-2</v>
      </c>
      <c r="Z42" s="2">
        <v>3.2437300000000002E-2</v>
      </c>
      <c r="AA42" s="2">
        <v>3.2798699999999998</v>
      </c>
      <c r="AB42" s="2">
        <v>-2.11216E-6</v>
      </c>
      <c r="AC42" s="2">
        <f t="shared" si="8"/>
        <v>1.2859583100000001E-3</v>
      </c>
      <c r="AD42" s="2">
        <f t="shared" si="9"/>
        <v>7.1359976261896024E-2</v>
      </c>
      <c r="AF42" s="2">
        <v>3.2437300000000002E-2</v>
      </c>
      <c r="AG42" s="2">
        <v>3.27454</v>
      </c>
      <c r="AH42" s="2">
        <v>-2.2644400000000001E-6</v>
      </c>
      <c r="AI42" s="2">
        <f t="shared" si="10"/>
        <v>1.3786968299999999E-3</v>
      </c>
      <c r="AJ42" s="2">
        <f t="shared" si="11"/>
        <v>7.6506191760719905E-2</v>
      </c>
      <c r="AL42" s="2">
        <v>3.2437300000000002E-2</v>
      </c>
      <c r="AM42" s="2">
        <v>3.3042500000000001</v>
      </c>
      <c r="AN42" s="2">
        <v>-2.3514099999999999E-6</v>
      </c>
      <c r="AO42" s="2">
        <f t="shared" si="12"/>
        <v>1.4316615599999998E-3</v>
      </c>
      <c r="AP42" s="2">
        <f t="shared" si="13"/>
        <v>7.9445293165584047E-2</v>
      </c>
    </row>
    <row r="43" spans="2:42" x14ac:dyDescent="0.25">
      <c r="B43" s="2">
        <v>3.9702800000000003E-2</v>
      </c>
      <c r="C43" s="2">
        <v>3.3622200000000002</v>
      </c>
      <c r="D43" s="2">
        <v>-2.4837399999999999E-6</v>
      </c>
      <c r="E43" s="2">
        <f t="shared" si="0"/>
        <v>1.51225053E-3</v>
      </c>
      <c r="F43" s="2">
        <f t="shared" si="1"/>
        <v>6.8560679700172267E-2</v>
      </c>
      <c r="H43" s="2">
        <v>3.9702800000000003E-2</v>
      </c>
      <c r="I43" s="2">
        <v>3.3623699999999999</v>
      </c>
      <c r="J43" s="2">
        <v>-2.39198E-6</v>
      </c>
      <c r="K43" s="2">
        <f t="shared" si="2"/>
        <v>1.45636869E-3</v>
      </c>
      <c r="L43" s="2">
        <f t="shared" si="3"/>
        <v>6.6027172944981213E-2</v>
      </c>
      <c r="N43" s="2">
        <v>3.9702800000000003E-2</v>
      </c>
      <c r="O43" s="2">
        <v>3.3984200000000002</v>
      </c>
      <c r="P43" s="2">
        <v>-2.4929599999999998E-6</v>
      </c>
      <c r="Q43" s="2">
        <f t="shared" si="4"/>
        <v>1.5178655099999999E-3</v>
      </c>
      <c r="R43" s="2">
        <f t="shared" si="5"/>
        <v>6.8815245221999458E-2</v>
      </c>
      <c r="T43" s="2">
        <v>3.9702800000000003E-2</v>
      </c>
      <c r="U43" s="2">
        <v>3.32992</v>
      </c>
      <c r="V43" s="2">
        <v>-2.6033300000000001E-6</v>
      </c>
      <c r="W43" s="2">
        <f t="shared" si="6"/>
        <v>1.5850808400000001E-3</v>
      </c>
      <c r="X43" s="2">
        <f t="shared" si="7"/>
        <v>7.1862576745216955E-2</v>
      </c>
      <c r="Z43" s="2">
        <v>3.9702800000000003E-2</v>
      </c>
      <c r="AA43" s="2">
        <v>3.3325100000000001</v>
      </c>
      <c r="AB43" s="2">
        <v>-2.5199900000000002E-6</v>
      </c>
      <c r="AC43" s="2">
        <f t="shared" si="8"/>
        <v>1.5343267800000001E-3</v>
      </c>
      <c r="AD43" s="2">
        <f t="shared" si="9"/>
        <v>6.9561547397160903E-2</v>
      </c>
      <c r="AF43" s="2">
        <v>3.9702800000000003E-2</v>
      </c>
      <c r="AG43" s="2">
        <v>3.3277600000000001</v>
      </c>
      <c r="AH43" s="2">
        <v>-2.7050400000000002E-6</v>
      </c>
      <c r="AI43" s="2">
        <f t="shared" si="10"/>
        <v>1.6470222300000001E-3</v>
      </c>
      <c r="AJ43" s="2">
        <f t="shared" si="11"/>
        <v>7.4670804426891807E-2</v>
      </c>
      <c r="AL43" s="2">
        <v>3.9702800000000003E-2</v>
      </c>
      <c r="AM43" s="2">
        <v>3.3597700000000001</v>
      </c>
      <c r="AN43" s="2">
        <v>-2.8078999999999998E-6</v>
      </c>
      <c r="AO43" s="2">
        <f t="shared" si="12"/>
        <v>1.70966397E-3</v>
      </c>
      <c r="AP43" s="2">
        <f t="shared" si="13"/>
        <v>7.7510783773436634E-2</v>
      </c>
    </row>
    <row r="44" spans="2:42" x14ac:dyDescent="0.25">
      <c r="B44" s="2">
        <v>4.8595600000000003E-2</v>
      </c>
      <c r="C44" s="2">
        <v>3.41934</v>
      </c>
      <c r="D44" s="2">
        <v>-2.95779E-6</v>
      </c>
      <c r="E44" s="2">
        <f t="shared" si="0"/>
        <v>1.8009469799999999E-3</v>
      </c>
      <c r="F44" s="2">
        <f t="shared" si="1"/>
        <v>6.6707779387434246E-2</v>
      </c>
      <c r="H44" s="2">
        <v>4.8595600000000003E-2</v>
      </c>
      <c r="I44" s="2">
        <v>3.4210699999999998</v>
      </c>
      <c r="J44" s="2">
        <v>-2.8491599999999999E-6</v>
      </c>
      <c r="K44" s="2">
        <f t="shared" si="2"/>
        <v>1.7347913099999999E-3</v>
      </c>
      <c r="L44" s="2">
        <f t="shared" si="3"/>
        <v>6.4257347537637149E-2</v>
      </c>
      <c r="N44" s="2">
        <v>4.8595600000000003E-2</v>
      </c>
      <c r="O44" s="2">
        <v>3.4568400000000001</v>
      </c>
      <c r="P44" s="2">
        <v>-2.9687500000000002E-6</v>
      </c>
      <c r="Q44" s="2">
        <f t="shared" si="4"/>
        <v>1.80762162E-3</v>
      </c>
      <c r="R44" s="2">
        <f t="shared" si="5"/>
        <v>6.6955010659401265E-2</v>
      </c>
      <c r="T44" s="2">
        <v>4.8595600000000003E-2</v>
      </c>
      <c r="U44" s="2">
        <v>3.3870300000000002</v>
      </c>
      <c r="V44" s="2">
        <v>-3.0998099999999998E-6</v>
      </c>
      <c r="W44" s="2">
        <f t="shared" si="6"/>
        <v>1.8874371599999999E-3</v>
      </c>
      <c r="X44" s="2">
        <f t="shared" si="7"/>
        <v>6.9911409428014049E-2</v>
      </c>
      <c r="Z44" s="2">
        <v>4.8595600000000003E-2</v>
      </c>
      <c r="AA44" s="2">
        <v>3.3881899999999998</v>
      </c>
      <c r="AB44" s="2">
        <v>-3.0012600000000001E-6</v>
      </c>
      <c r="AC44" s="2">
        <f t="shared" si="8"/>
        <v>1.82742021E-3</v>
      </c>
      <c r="AD44" s="2">
        <f t="shared" si="9"/>
        <v>6.7688358164113616E-2</v>
      </c>
      <c r="AF44" s="2">
        <v>4.8595600000000003E-2</v>
      </c>
      <c r="AG44" s="2">
        <v>3.3845800000000001</v>
      </c>
      <c r="AH44" s="2">
        <v>-3.2216799999999999E-6</v>
      </c>
      <c r="AI44" s="2">
        <f t="shared" si="10"/>
        <v>1.96165599E-3</v>
      </c>
      <c r="AJ44" s="2">
        <f t="shared" si="11"/>
        <v>7.2660503872778615E-2</v>
      </c>
      <c r="AL44" s="2">
        <v>4.8595600000000003E-2</v>
      </c>
      <c r="AM44" s="2">
        <v>3.4177499999999998</v>
      </c>
      <c r="AN44" s="2">
        <v>-3.3436699999999999E-6</v>
      </c>
      <c r="AO44" s="2">
        <f t="shared" si="12"/>
        <v>2.0359479000000001E-3</v>
      </c>
      <c r="AP44" s="2">
        <f t="shared" si="13"/>
        <v>7.5412305229280011E-2</v>
      </c>
    </row>
    <row r="45" spans="2:42" x14ac:dyDescent="0.25">
      <c r="B45" s="2">
        <v>4.9369299999999998E-2</v>
      </c>
      <c r="C45" s="2">
        <v>3.4522200000000001</v>
      </c>
      <c r="D45" s="2">
        <v>-3.01965E-6</v>
      </c>
      <c r="E45" s="2">
        <f t="shared" si="0"/>
        <v>1.83861972E-3</v>
      </c>
      <c r="F45" s="2">
        <f t="shared" si="1"/>
        <v>6.7035900772342324E-2</v>
      </c>
      <c r="H45" s="2">
        <v>4.9369299999999998E-2</v>
      </c>
      <c r="I45" s="2">
        <v>3.4517899999999999</v>
      </c>
      <c r="J45" s="2">
        <v>-2.9119800000000001E-6</v>
      </c>
      <c r="K45" s="2">
        <f t="shared" si="2"/>
        <v>1.77304869E-3</v>
      </c>
      <c r="L45" s="2">
        <f t="shared" si="3"/>
        <v>6.4645187231741189E-2</v>
      </c>
      <c r="N45" s="2">
        <v>4.9369299999999998E-2</v>
      </c>
      <c r="O45" s="2">
        <v>3.49159</v>
      </c>
      <c r="P45" s="2">
        <v>-3.0302400000000001E-6</v>
      </c>
      <c r="Q45" s="2">
        <f t="shared" si="4"/>
        <v>1.8450690300000001E-3</v>
      </c>
      <c r="R45" s="2">
        <f t="shared" si="5"/>
        <v>6.7271042003836407E-2</v>
      </c>
      <c r="T45" s="2">
        <v>4.9369299999999998E-2</v>
      </c>
      <c r="U45" s="2">
        <v>3.4183300000000001</v>
      </c>
      <c r="V45" s="2">
        <v>-3.1661500000000002E-6</v>
      </c>
      <c r="W45" s="2">
        <f t="shared" si="6"/>
        <v>1.9278382200000001E-3</v>
      </c>
      <c r="X45" s="2">
        <f t="shared" si="7"/>
        <v>7.028879882842172E-2</v>
      </c>
      <c r="Z45" s="2">
        <v>4.9369299999999998E-2</v>
      </c>
      <c r="AA45" s="2">
        <v>3.4183300000000001</v>
      </c>
      <c r="AB45" s="2">
        <v>-3.09095E-6</v>
      </c>
      <c r="AC45" s="2">
        <f t="shared" si="8"/>
        <v>1.8820414199999999E-3</v>
      </c>
      <c r="AD45" s="2">
        <f t="shared" si="9"/>
        <v>6.8619051839908601E-2</v>
      </c>
      <c r="AF45" s="2">
        <v>4.9369299999999998E-2</v>
      </c>
      <c r="AG45" s="2">
        <v>3.4134199999999999</v>
      </c>
      <c r="AH45" s="2">
        <v>-3.30383E-6</v>
      </c>
      <c r="AI45" s="2">
        <f t="shared" si="10"/>
        <v>2.01168534E-3</v>
      </c>
      <c r="AJ45" s="2">
        <f t="shared" si="11"/>
        <v>7.3345856878667515E-2</v>
      </c>
      <c r="AL45" s="2">
        <v>4.9369299999999998E-2</v>
      </c>
      <c r="AM45" s="2">
        <v>3.4476</v>
      </c>
      <c r="AN45" s="2">
        <v>-3.4121899999999999E-6</v>
      </c>
      <c r="AO45" s="2">
        <f t="shared" si="12"/>
        <v>2.0776765799999999E-3</v>
      </c>
      <c r="AP45" s="2">
        <f t="shared" si="13"/>
        <v>7.5751891236051555E-2</v>
      </c>
    </row>
    <row r="46" spans="2:42" x14ac:dyDescent="0.25">
      <c r="B46" s="2">
        <v>5.3472400000000003E-2</v>
      </c>
      <c r="C46" s="2">
        <v>3.4796200000000002</v>
      </c>
      <c r="D46" s="2">
        <v>-3.2501699999999998E-6</v>
      </c>
      <c r="E46" s="2">
        <f t="shared" si="0"/>
        <v>1.9790063999999999E-3</v>
      </c>
      <c r="F46" s="2">
        <f t="shared" si="1"/>
        <v>6.6617760190303771E-2</v>
      </c>
      <c r="H46" s="2">
        <v>5.3472400000000003E-2</v>
      </c>
      <c r="I46" s="2">
        <v>3.4784700000000002</v>
      </c>
      <c r="J46" s="2">
        <v>-3.1170800000000001E-6</v>
      </c>
      <c r="K46" s="2">
        <f t="shared" si="2"/>
        <v>1.8979545899999999E-3</v>
      </c>
      <c r="L46" s="2">
        <f t="shared" si="3"/>
        <v>6.388937586493218E-2</v>
      </c>
      <c r="N46" s="2">
        <v>5.3472400000000003E-2</v>
      </c>
      <c r="O46" s="2">
        <v>3.5194299999999998</v>
      </c>
      <c r="P46" s="2">
        <v>-3.2688700000000002E-6</v>
      </c>
      <c r="Q46" s="2">
        <f t="shared" si="4"/>
        <v>1.9903947000000002E-3</v>
      </c>
      <c r="R46" s="2">
        <f t="shared" si="5"/>
        <v>6.7001115715771137E-2</v>
      </c>
      <c r="T46" s="2">
        <v>5.3472400000000003E-2</v>
      </c>
      <c r="U46" s="2">
        <v>3.4447199999999998</v>
      </c>
      <c r="V46" s="2">
        <v>-3.3903099999999998E-6</v>
      </c>
      <c r="W46" s="2">
        <f t="shared" si="6"/>
        <v>2.0643516599999998E-3</v>
      </c>
      <c r="X46" s="2">
        <f t="shared" si="7"/>
        <v>6.9490671598806106E-2</v>
      </c>
      <c r="Z46" s="2">
        <v>5.3472400000000003E-2</v>
      </c>
      <c r="AA46" s="2">
        <v>3.4442900000000001</v>
      </c>
      <c r="AB46" s="2">
        <v>-3.2667500000000001E-6</v>
      </c>
      <c r="AC46" s="2">
        <f t="shared" si="8"/>
        <v>1.98910362E-3</v>
      </c>
      <c r="AD46" s="2">
        <f t="shared" si="9"/>
        <v>6.6957655089354501E-2</v>
      </c>
      <c r="AF46" s="2">
        <v>5.3472400000000003E-2</v>
      </c>
      <c r="AG46" s="2">
        <v>3.43967</v>
      </c>
      <c r="AH46" s="2">
        <v>-3.5149200000000001E-6</v>
      </c>
      <c r="AI46" s="2">
        <f t="shared" si="10"/>
        <v>2.1402391500000002E-3</v>
      </c>
      <c r="AJ46" s="2">
        <f t="shared" si="11"/>
        <v>7.2045213418511236E-2</v>
      </c>
      <c r="AL46" s="2">
        <v>5.3472400000000003E-2</v>
      </c>
      <c r="AM46" s="2">
        <v>3.47472</v>
      </c>
      <c r="AN46" s="2">
        <v>-3.6469499999999999E-6</v>
      </c>
      <c r="AO46" s="2">
        <f t="shared" si="12"/>
        <v>2.2206454199999999E-3</v>
      </c>
      <c r="AP46" s="2">
        <f t="shared" si="13"/>
        <v>7.475186743067451E-2</v>
      </c>
    </row>
    <row r="47" spans="2:42" x14ac:dyDescent="0.25">
      <c r="B47" s="2">
        <v>5.7916599999999999E-2</v>
      </c>
      <c r="C47" s="2">
        <v>3.5068800000000002</v>
      </c>
      <c r="D47" s="2">
        <v>-3.4827900000000001E-6</v>
      </c>
      <c r="E47" s="2">
        <f t="shared" si="0"/>
        <v>2.1206719800000002E-3</v>
      </c>
      <c r="F47" s="2">
        <f t="shared" si="1"/>
        <v>6.5908730208610322E-2</v>
      </c>
      <c r="H47" s="2">
        <v>5.7916599999999999E-2</v>
      </c>
      <c r="I47" s="2">
        <v>3.5061599999999999</v>
      </c>
      <c r="J47" s="2">
        <v>-3.3627699999999998E-6</v>
      </c>
      <c r="K47" s="2">
        <f t="shared" si="2"/>
        <v>2.0475797999999997E-3</v>
      </c>
      <c r="L47" s="2">
        <f t="shared" si="3"/>
        <v>6.3637085740530341E-2</v>
      </c>
      <c r="N47" s="2">
        <v>5.7916599999999999E-2</v>
      </c>
      <c r="O47" s="2">
        <v>3.5474100000000002</v>
      </c>
      <c r="P47" s="2">
        <v>-3.4531500000000001E-6</v>
      </c>
      <c r="Q47" s="2">
        <f t="shared" si="4"/>
        <v>2.1026212200000003E-3</v>
      </c>
      <c r="R47" s="2">
        <f t="shared" si="5"/>
        <v>6.5347727525441768E-2</v>
      </c>
      <c r="T47" s="2">
        <v>5.7916599999999999E-2</v>
      </c>
      <c r="U47" s="2">
        <v>3.4721199999999999</v>
      </c>
      <c r="V47" s="2">
        <v>-3.6490600000000001E-6</v>
      </c>
      <c r="W47" s="2">
        <f t="shared" si="6"/>
        <v>2.2219304100000001E-3</v>
      </c>
      <c r="X47" s="2">
        <f t="shared" si="7"/>
        <v>6.9055758418139185E-2</v>
      </c>
      <c r="Z47" s="2">
        <v>5.7916599999999999E-2</v>
      </c>
      <c r="AA47" s="2">
        <v>3.4706800000000002</v>
      </c>
      <c r="AB47" s="2">
        <v>-3.5389199999999998E-6</v>
      </c>
      <c r="AC47" s="2">
        <f t="shared" si="8"/>
        <v>2.1548551500000001E-3</v>
      </c>
      <c r="AD47" s="2">
        <f t="shared" si="9"/>
        <v>6.6971114844448745E-2</v>
      </c>
      <c r="AF47" s="2">
        <v>5.7916599999999999E-2</v>
      </c>
      <c r="AG47" s="2">
        <v>3.46679</v>
      </c>
      <c r="AH47" s="2">
        <v>-3.7599000000000002E-6</v>
      </c>
      <c r="AI47" s="2">
        <f t="shared" si="10"/>
        <v>2.2894319700000002E-3</v>
      </c>
      <c r="AJ47" s="2">
        <f t="shared" si="11"/>
        <v>7.1153651043051575E-2</v>
      </c>
      <c r="AL47" s="2">
        <v>5.7916599999999999E-2</v>
      </c>
      <c r="AM47" s="2">
        <v>3.5015399999999999</v>
      </c>
      <c r="AN47" s="2">
        <v>-3.9381700000000003E-6</v>
      </c>
      <c r="AO47" s="2">
        <f t="shared" si="12"/>
        <v>2.3979984000000003E-3</v>
      </c>
      <c r="AP47" s="2">
        <f t="shared" si="13"/>
        <v>7.4527805844956385E-2</v>
      </c>
    </row>
    <row r="48" spans="2:42" x14ac:dyDescent="0.25">
      <c r="B48" s="2">
        <v>6.2730099999999997E-2</v>
      </c>
      <c r="C48" s="2">
        <v>3.5348600000000001</v>
      </c>
      <c r="D48" s="2">
        <v>-3.72037E-6</v>
      </c>
      <c r="E48" s="2">
        <f t="shared" si="0"/>
        <v>2.2653581999999999E-3</v>
      </c>
      <c r="F48" s="2">
        <f t="shared" si="1"/>
        <v>6.5003001111109335E-2</v>
      </c>
      <c r="H48" s="2">
        <v>6.2730099999999997E-2</v>
      </c>
      <c r="I48" s="2">
        <v>3.5354399999999999</v>
      </c>
      <c r="J48" s="2">
        <v>-3.6225800000000001E-6</v>
      </c>
      <c r="K48" s="2">
        <f t="shared" si="2"/>
        <v>2.2058040900000001E-3</v>
      </c>
      <c r="L48" s="2">
        <f t="shared" si="3"/>
        <v>6.329413410786848E-2</v>
      </c>
      <c r="N48" s="2">
        <v>6.2730099999999997E-2</v>
      </c>
      <c r="O48" s="2">
        <v>3.5768300000000002</v>
      </c>
      <c r="P48" s="2">
        <v>-3.7274199999999998E-6</v>
      </c>
      <c r="Q48" s="2">
        <f t="shared" si="4"/>
        <v>2.2696516499999997E-3</v>
      </c>
      <c r="R48" s="2">
        <f t="shared" si="5"/>
        <v>6.5126198906107283E-2</v>
      </c>
      <c r="T48" s="2">
        <v>6.2730099999999997E-2</v>
      </c>
      <c r="U48" s="2">
        <v>3.4988000000000001</v>
      </c>
      <c r="V48" s="2">
        <v>-3.9010999999999998E-6</v>
      </c>
      <c r="W48" s="2">
        <f t="shared" si="6"/>
        <v>2.3754227699999998E-3</v>
      </c>
      <c r="X48" s="2">
        <f t="shared" si="7"/>
        <v>6.8161233379191166E-2</v>
      </c>
      <c r="Z48" s="2">
        <v>6.2730099999999997E-2</v>
      </c>
      <c r="AA48" s="2">
        <v>3.4985200000000001</v>
      </c>
      <c r="AB48" s="2">
        <v>-3.7662500000000002E-6</v>
      </c>
      <c r="AC48" s="2">
        <f t="shared" si="8"/>
        <v>2.2932991199999999E-3</v>
      </c>
      <c r="AD48" s="2">
        <f t="shared" si="9"/>
        <v>6.5804747896145557E-2</v>
      </c>
      <c r="AF48" s="2">
        <v>6.2730099999999997E-2</v>
      </c>
      <c r="AG48" s="2">
        <v>3.49404</v>
      </c>
      <c r="AH48" s="2">
        <v>-4.0698399999999998E-6</v>
      </c>
      <c r="AI48" s="2">
        <f t="shared" si="10"/>
        <v>2.47818543E-3</v>
      </c>
      <c r="AJ48" s="2">
        <f t="shared" si="11"/>
        <v>7.110994202145382E-2</v>
      </c>
      <c r="AL48" s="2">
        <v>6.2730099999999997E-2</v>
      </c>
      <c r="AM48" s="2">
        <v>3.5306700000000002</v>
      </c>
      <c r="AN48" s="2">
        <v>-4.2135100000000003E-6</v>
      </c>
      <c r="AO48" s="2">
        <f t="shared" si="12"/>
        <v>2.5656804600000002E-3</v>
      </c>
      <c r="AP48" s="2">
        <f t="shared" si="13"/>
        <v>7.3620555809730912E-2</v>
      </c>
    </row>
    <row r="49" spans="2:42" x14ac:dyDescent="0.25">
      <c r="B49" s="2">
        <v>6.7943600000000007E-2</v>
      </c>
      <c r="C49" s="2">
        <v>3.5648599999999999</v>
      </c>
      <c r="D49" s="2">
        <v>-4.0002899999999998E-6</v>
      </c>
      <c r="E49" s="2">
        <f t="shared" si="0"/>
        <v>2.4358294799999998E-3</v>
      </c>
      <c r="F49" s="2">
        <f t="shared" si="1"/>
        <v>6.4531362247511159E-2</v>
      </c>
      <c r="H49" s="2">
        <v>6.7943600000000007E-2</v>
      </c>
      <c r="I49" s="2">
        <v>3.5644200000000001</v>
      </c>
      <c r="J49" s="2">
        <v>-3.8598099999999997E-6</v>
      </c>
      <c r="K49" s="2">
        <f t="shared" si="2"/>
        <v>2.3502771599999998E-3</v>
      </c>
      <c r="L49" s="2">
        <f t="shared" si="3"/>
        <v>6.2264862150371775E-2</v>
      </c>
      <c r="N49" s="2">
        <v>6.7943600000000007E-2</v>
      </c>
      <c r="O49" s="2">
        <v>3.6072600000000001</v>
      </c>
      <c r="P49" s="2">
        <v>-3.9741800000000003E-6</v>
      </c>
      <c r="Q49" s="2">
        <f t="shared" si="4"/>
        <v>2.4199284900000002E-3</v>
      </c>
      <c r="R49" s="2">
        <f t="shared" si="5"/>
        <v>6.4110104292383688E-2</v>
      </c>
      <c r="T49" s="2">
        <v>6.7943600000000007E-2</v>
      </c>
      <c r="U49" s="2">
        <v>3.5301</v>
      </c>
      <c r="V49" s="2">
        <v>-4.1817400000000004E-6</v>
      </c>
      <c r="W49" s="2">
        <f t="shared" si="6"/>
        <v>2.5463325300000002E-3</v>
      </c>
      <c r="X49" s="2">
        <f t="shared" si="7"/>
        <v>6.7458871093083086E-2</v>
      </c>
      <c r="Z49" s="2">
        <v>6.7943600000000007E-2</v>
      </c>
      <c r="AA49" s="2">
        <v>3.5274999999999999</v>
      </c>
      <c r="AB49" s="2">
        <v>-4.0437199999999996E-6</v>
      </c>
      <c r="AC49" s="2">
        <f t="shared" si="8"/>
        <v>2.4622783499999999E-3</v>
      </c>
      <c r="AD49" s="2">
        <f t="shared" si="9"/>
        <v>6.5232060561995528E-2</v>
      </c>
      <c r="AF49" s="2">
        <v>6.7943600000000007E-2</v>
      </c>
      <c r="AG49" s="2">
        <v>3.5223100000000001</v>
      </c>
      <c r="AH49" s="2">
        <v>-4.31553E-6</v>
      </c>
      <c r="AI49" s="2">
        <f t="shared" si="10"/>
        <v>2.62781064E-3</v>
      </c>
      <c r="AJ49" s="2">
        <f t="shared" si="11"/>
        <v>6.9617434931325384E-2</v>
      </c>
      <c r="AL49" s="2">
        <v>6.7943600000000007E-2</v>
      </c>
      <c r="AM49" s="2">
        <v>3.56168</v>
      </c>
      <c r="AN49" s="2">
        <v>-4.4885000000000003E-6</v>
      </c>
      <c r="AO49" s="2">
        <f t="shared" si="12"/>
        <v>2.7331493700000001E-3</v>
      </c>
      <c r="AP49" s="2">
        <f t="shared" si="13"/>
        <v>7.2408127711808032E-2</v>
      </c>
    </row>
    <row r="50" spans="2:42" x14ac:dyDescent="0.25">
      <c r="B50" s="2">
        <v>7.35904E-2</v>
      </c>
      <c r="C50" s="2">
        <v>3.59572</v>
      </c>
      <c r="D50" s="2">
        <v>-4.2795299999999998E-6</v>
      </c>
      <c r="E50" s="2">
        <f t="shared" si="0"/>
        <v>2.60588664E-3</v>
      </c>
      <c r="F50" s="2">
        <f t="shared" si="1"/>
        <v>6.3739237074401017E-2</v>
      </c>
      <c r="H50" s="2">
        <v>7.35904E-2</v>
      </c>
      <c r="I50" s="2">
        <v>3.59572</v>
      </c>
      <c r="J50" s="2">
        <v>-4.1079600000000001E-6</v>
      </c>
      <c r="K50" s="2">
        <f t="shared" si="2"/>
        <v>2.5014005100000001E-3</v>
      </c>
      <c r="L50" s="2">
        <f t="shared" si="3"/>
        <v>6.1183536412358137E-2</v>
      </c>
      <c r="N50" s="2">
        <v>7.35904E-2</v>
      </c>
      <c r="O50" s="2">
        <v>3.6392799999999998</v>
      </c>
      <c r="P50" s="2">
        <v>-4.2452800000000001E-6</v>
      </c>
      <c r="Q50" s="2">
        <f t="shared" si="4"/>
        <v>2.5850283900000002E-3</v>
      </c>
      <c r="R50" s="2">
        <f t="shared" si="5"/>
        <v>6.3229050283732671E-2</v>
      </c>
      <c r="T50" s="2">
        <v>7.35904E-2</v>
      </c>
      <c r="U50" s="2">
        <v>3.5588000000000002</v>
      </c>
      <c r="V50" s="2">
        <v>-4.4493199999999996E-6</v>
      </c>
      <c r="W50" s="2">
        <f t="shared" si="6"/>
        <v>2.7092887499999998E-3</v>
      </c>
      <c r="X50" s="2">
        <f t="shared" si="7"/>
        <v>6.6268422919293815E-2</v>
      </c>
      <c r="Z50" s="2">
        <v>7.35904E-2</v>
      </c>
      <c r="AA50" s="2">
        <v>3.5582199999999999</v>
      </c>
      <c r="AB50" s="2">
        <v>-4.3437700000000003E-6</v>
      </c>
      <c r="AC50" s="2">
        <f t="shared" si="8"/>
        <v>2.6450088000000002E-3</v>
      </c>
      <c r="AD50" s="2">
        <f t="shared" si="9"/>
        <v>6.4696153846153848E-2</v>
      </c>
      <c r="AF50" s="2">
        <v>7.35904E-2</v>
      </c>
      <c r="AG50" s="2">
        <v>3.5531799999999998</v>
      </c>
      <c r="AH50" s="2">
        <v>-4.6219300000000001E-6</v>
      </c>
      <c r="AI50" s="2">
        <f t="shared" si="10"/>
        <v>2.8144082399999999E-3</v>
      </c>
      <c r="AJ50" s="2">
        <f t="shared" si="11"/>
        <v>6.8839615384615388E-2</v>
      </c>
      <c r="AL50" s="2">
        <v>7.35904E-2</v>
      </c>
      <c r="AM50" s="2">
        <v>3.5911</v>
      </c>
      <c r="AN50" s="2">
        <v>-4.8097400000000001E-6</v>
      </c>
      <c r="AO50" s="2">
        <f t="shared" si="12"/>
        <v>2.9287845299999999E-3</v>
      </c>
      <c r="AP50" s="2">
        <f t="shared" si="13"/>
        <v>7.1637226513240865E-2</v>
      </c>
    </row>
    <row r="51" spans="2:42" x14ac:dyDescent="0.25">
      <c r="B51" s="2">
        <v>7.9706600000000002E-2</v>
      </c>
      <c r="C51" s="2">
        <v>3.6276000000000002</v>
      </c>
      <c r="D51" s="2">
        <v>-4.5672199999999998E-6</v>
      </c>
      <c r="E51" s="2">
        <f t="shared" si="0"/>
        <v>2.7810898499999997E-3</v>
      </c>
      <c r="F51" s="2">
        <f t="shared" si="1"/>
        <v>6.2804858443340938E-2</v>
      </c>
      <c r="H51" s="2">
        <v>7.9706600000000002E-2</v>
      </c>
      <c r="I51" s="2">
        <v>3.6264400000000001</v>
      </c>
      <c r="J51" s="2">
        <v>-4.3868400000000003E-6</v>
      </c>
      <c r="K51" s="2">
        <f t="shared" si="2"/>
        <v>2.6712384300000003E-3</v>
      </c>
      <c r="L51" s="2">
        <f t="shared" si="3"/>
        <v>6.0324103323940559E-2</v>
      </c>
      <c r="N51" s="2">
        <v>7.9706600000000002E-2</v>
      </c>
      <c r="O51" s="2">
        <v>3.6715800000000001</v>
      </c>
      <c r="P51" s="2">
        <v>-4.56617E-6</v>
      </c>
      <c r="Q51" s="2">
        <f t="shared" si="4"/>
        <v>2.7804504E-3</v>
      </c>
      <c r="R51" s="2">
        <f t="shared" si="5"/>
        <v>6.2790417857492356E-2</v>
      </c>
      <c r="T51" s="2">
        <v>7.9706600000000002E-2</v>
      </c>
      <c r="U51" s="2">
        <v>3.5915400000000002</v>
      </c>
      <c r="V51" s="2">
        <v>-4.7652599999999997E-6</v>
      </c>
      <c r="W51" s="2">
        <f t="shared" si="6"/>
        <v>2.9016962099999996E-3</v>
      </c>
      <c r="X51" s="2">
        <f t="shared" si="7"/>
        <v>6.5528490463775887E-2</v>
      </c>
      <c r="Z51" s="2">
        <v>7.9706600000000002E-2</v>
      </c>
      <c r="AA51" s="2">
        <v>3.5890900000000001</v>
      </c>
      <c r="AB51" s="2">
        <v>-4.62935E-6</v>
      </c>
      <c r="AC51" s="2">
        <f t="shared" si="8"/>
        <v>2.8189270200000001E-3</v>
      </c>
      <c r="AD51" s="2">
        <f t="shared" si="9"/>
        <v>6.365932853741095E-2</v>
      </c>
      <c r="AF51" s="2">
        <v>7.9706600000000002E-2</v>
      </c>
      <c r="AG51" s="2">
        <v>3.5838899999999998</v>
      </c>
      <c r="AH51" s="2">
        <v>-4.9699999999999998E-6</v>
      </c>
      <c r="AI51" s="2">
        <f t="shared" si="10"/>
        <v>3.0263828699999998E-3</v>
      </c>
      <c r="AJ51" s="2">
        <f t="shared" si="11"/>
        <v>6.8344267174863804E-2</v>
      </c>
      <c r="AL51" s="2">
        <v>7.9706600000000002E-2</v>
      </c>
      <c r="AM51" s="2">
        <v>3.6231200000000001</v>
      </c>
      <c r="AN51" s="2">
        <v>-5.1182600000000004E-6</v>
      </c>
      <c r="AO51" s="2">
        <f t="shared" si="12"/>
        <v>3.1166732100000004E-3</v>
      </c>
      <c r="AP51" s="2">
        <f t="shared" si="13"/>
        <v>7.0383277896686108E-2</v>
      </c>
    </row>
    <row r="52" spans="2:42" x14ac:dyDescent="0.25">
      <c r="B52" s="2">
        <v>8.6331099999999994E-2</v>
      </c>
      <c r="C52" s="2">
        <v>3.6616300000000002</v>
      </c>
      <c r="D52" s="2">
        <v>-4.86127E-6</v>
      </c>
      <c r="E52" s="2">
        <f t="shared" si="0"/>
        <v>2.9601662999999999E-3</v>
      </c>
      <c r="F52" s="2">
        <f t="shared" si="1"/>
        <v>6.1719349573907907E-2</v>
      </c>
      <c r="H52" s="2">
        <v>8.6331099999999994E-2</v>
      </c>
      <c r="I52" s="2">
        <v>3.6598999999999999</v>
      </c>
      <c r="J52" s="2">
        <v>-4.6886600000000003E-6</v>
      </c>
      <c r="K52" s="2">
        <f t="shared" si="2"/>
        <v>2.8550468100000002E-3</v>
      </c>
      <c r="L52" s="2">
        <f t="shared" si="3"/>
        <v>5.9527612389973027E-2</v>
      </c>
      <c r="N52" s="2">
        <v>8.6331099999999994E-2</v>
      </c>
      <c r="O52" s="2">
        <v>3.7050399999999999</v>
      </c>
      <c r="P52" s="2">
        <v>-4.8792800000000003E-6</v>
      </c>
      <c r="Q52" s="2">
        <f t="shared" si="4"/>
        <v>2.97113439E-3</v>
      </c>
      <c r="R52" s="2">
        <f t="shared" si="5"/>
        <v>6.1948033814002143E-2</v>
      </c>
      <c r="T52" s="2">
        <v>8.6331099999999994E-2</v>
      </c>
      <c r="U52" s="2">
        <v>3.6247099999999999</v>
      </c>
      <c r="V52" s="2">
        <v>-5.0861399999999997E-6</v>
      </c>
      <c r="W52" s="2">
        <f t="shared" si="6"/>
        <v>3.0971121299999999E-3</v>
      </c>
      <c r="X52" s="2">
        <f t="shared" si="7"/>
        <v>6.4574664680514912E-2</v>
      </c>
      <c r="Z52" s="2">
        <v>8.6331099999999994E-2</v>
      </c>
      <c r="AA52" s="2">
        <v>3.6206700000000001</v>
      </c>
      <c r="AB52" s="2">
        <v>-4.9413999999999998E-6</v>
      </c>
      <c r="AC52" s="2">
        <f t="shared" si="8"/>
        <v>3.00896547E-3</v>
      </c>
      <c r="AD52" s="2">
        <f t="shared" si="9"/>
        <v>6.2736810326753628E-2</v>
      </c>
      <c r="AF52" s="2">
        <v>8.6331099999999994E-2</v>
      </c>
      <c r="AG52" s="2">
        <v>3.6154799999999998</v>
      </c>
      <c r="AH52" s="2">
        <v>-5.3071100000000003E-6</v>
      </c>
      <c r="AI52" s="2">
        <f t="shared" si="10"/>
        <v>3.2316828600000001E-3</v>
      </c>
      <c r="AJ52" s="2">
        <f t="shared" si="11"/>
        <v>6.7380459046623986E-2</v>
      </c>
      <c r="AL52" s="2">
        <v>8.6331099999999994E-2</v>
      </c>
      <c r="AM52" s="2">
        <v>3.65543</v>
      </c>
      <c r="AN52" s="2">
        <v>-5.4952700000000002E-6</v>
      </c>
      <c r="AO52" s="2">
        <f t="shared" si="12"/>
        <v>3.3462723000000001E-3</v>
      </c>
      <c r="AP52" s="2">
        <f t="shared" si="13"/>
        <v>6.9769644311262105E-2</v>
      </c>
    </row>
    <row r="53" spans="2:42" x14ac:dyDescent="0.25">
      <c r="B53" s="2">
        <v>9.3506099999999995E-2</v>
      </c>
      <c r="C53" s="2">
        <v>3.6960999999999999</v>
      </c>
      <c r="D53" s="2">
        <v>-5.2386400000000004E-6</v>
      </c>
      <c r="E53" s="2">
        <f t="shared" si="0"/>
        <v>3.1899846300000004E-3</v>
      </c>
      <c r="F53" s="2">
        <f t="shared" si="1"/>
        <v>6.1407462550571577E-2</v>
      </c>
      <c r="H53" s="2">
        <v>9.3506099999999995E-2</v>
      </c>
      <c r="I53" s="2">
        <v>3.6936499999999999</v>
      </c>
      <c r="J53" s="2">
        <v>-5.0169500000000003E-6</v>
      </c>
      <c r="K53" s="2">
        <f t="shared" si="2"/>
        <v>3.0549754200000002E-3</v>
      </c>
      <c r="L53" s="2">
        <f t="shared" si="3"/>
        <v>5.880852432087319E-2</v>
      </c>
      <c r="N53" s="2">
        <v>9.3506099999999995E-2</v>
      </c>
      <c r="O53" s="2">
        <v>3.7410999999999999</v>
      </c>
      <c r="P53" s="2">
        <v>-5.1990999999999999E-6</v>
      </c>
      <c r="Q53" s="2">
        <f t="shared" si="4"/>
        <v>3.1659047699999997E-3</v>
      </c>
      <c r="R53" s="2">
        <f t="shared" si="5"/>
        <v>6.0943923294843862E-2</v>
      </c>
      <c r="T53" s="2">
        <v>9.3506099999999995E-2</v>
      </c>
      <c r="U53" s="2">
        <v>3.65802</v>
      </c>
      <c r="V53" s="2">
        <v>-5.4550299999999998E-6</v>
      </c>
      <c r="W53" s="2">
        <f t="shared" si="6"/>
        <v>3.3217661399999997E-3</v>
      </c>
      <c r="X53" s="2">
        <f t="shared" si="7"/>
        <v>6.3944267293791532E-2</v>
      </c>
      <c r="Z53" s="2">
        <v>9.3506099999999995E-2</v>
      </c>
      <c r="AA53" s="2">
        <v>3.6541299999999999</v>
      </c>
      <c r="AB53" s="2">
        <v>-5.2792299999999998E-6</v>
      </c>
      <c r="AC53" s="2">
        <f t="shared" si="8"/>
        <v>3.2147039399999999E-3</v>
      </c>
      <c r="AD53" s="2">
        <f t="shared" si="9"/>
        <v>6.18833112706016E-2</v>
      </c>
      <c r="AF53" s="2">
        <v>9.3506099999999995E-2</v>
      </c>
      <c r="AG53" s="2">
        <v>3.6486499999999999</v>
      </c>
      <c r="AH53" s="2">
        <v>-5.6689500000000002E-6</v>
      </c>
      <c r="AI53" s="2">
        <f t="shared" si="10"/>
        <v>3.4520434200000002E-3</v>
      </c>
      <c r="AJ53" s="2">
        <f t="shared" si="11"/>
        <v>6.6452115487652688E-2</v>
      </c>
      <c r="AL53" s="2">
        <v>9.3506099999999995E-2</v>
      </c>
      <c r="AM53" s="2">
        <v>3.69062</v>
      </c>
      <c r="AN53" s="2">
        <v>-5.86734E-6</v>
      </c>
      <c r="AO53" s="2">
        <f t="shared" si="12"/>
        <v>3.5728629299999998E-3</v>
      </c>
      <c r="AP53" s="2">
        <f t="shared" si="13"/>
        <v>6.8777900842832723E-2</v>
      </c>
    </row>
    <row r="54" spans="2:42" x14ac:dyDescent="0.25">
      <c r="B54" s="2">
        <v>0.10127700000000001</v>
      </c>
      <c r="C54" s="2">
        <v>3.7275399999999999</v>
      </c>
      <c r="D54" s="2">
        <v>-5.46421E-6</v>
      </c>
      <c r="E54" s="2">
        <f t="shared" si="0"/>
        <v>3.3273567600000001E-3</v>
      </c>
      <c r="F54" s="2">
        <f t="shared" si="1"/>
        <v>5.9137239136230334E-2</v>
      </c>
      <c r="H54" s="2">
        <v>0.10127700000000001</v>
      </c>
      <c r="I54" s="2">
        <v>3.7265299999999999</v>
      </c>
      <c r="J54" s="2">
        <v>-5.3039400000000004E-6</v>
      </c>
      <c r="K54" s="2">
        <f t="shared" si="2"/>
        <v>3.2297523300000002E-3</v>
      </c>
      <c r="L54" s="2">
        <f t="shared" si="3"/>
        <v>5.7402511863503064E-2</v>
      </c>
      <c r="N54" s="2">
        <v>0.10127700000000001</v>
      </c>
      <c r="O54" s="2">
        <v>3.7738399999999999</v>
      </c>
      <c r="P54" s="2">
        <v>-5.4991600000000004E-6</v>
      </c>
      <c r="Q54" s="2">
        <f t="shared" si="4"/>
        <v>3.3486413100000004E-3</v>
      </c>
      <c r="R54" s="2">
        <f t="shared" si="5"/>
        <v>5.951553025859771E-2</v>
      </c>
      <c r="T54" s="2">
        <v>0.10127700000000001</v>
      </c>
      <c r="U54" s="2">
        <v>3.6897600000000002</v>
      </c>
      <c r="V54" s="2">
        <v>-5.7543799999999998E-6</v>
      </c>
      <c r="W54" s="2">
        <f t="shared" si="6"/>
        <v>3.5040702899999999E-3</v>
      </c>
      <c r="X54" s="2">
        <f t="shared" si="7"/>
        <v>6.2277975473207139E-2</v>
      </c>
      <c r="Z54" s="2">
        <v>0.10127700000000001</v>
      </c>
      <c r="AA54" s="2">
        <v>3.68499</v>
      </c>
      <c r="AB54" s="2">
        <v>-5.5552800000000003E-6</v>
      </c>
      <c r="AC54" s="2">
        <f t="shared" si="8"/>
        <v>3.3828183900000003E-3</v>
      </c>
      <c r="AD54" s="2">
        <f t="shared" si="9"/>
        <v>6.012296081045055E-2</v>
      </c>
      <c r="AF54" s="2">
        <v>0.10127700000000001</v>
      </c>
      <c r="AG54" s="2">
        <v>3.6800899999999999</v>
      </c>
      <c r="AH54" s="2">
        <v>-5.9647699999999996E-6</v>
      </c>
      <c r="AI54" s="2">
        <f t="shared" si="10"/>
        <v>3.6321977999999996E-3</v>
      </c>
      <c r="AJ54" s="2">
        <f t="shared" si="11"/>
        <v>6.455519061583577E-2</v>
      </c>
      <c r="AL54" s="2">
        <v>0.10127700000000001</v>
      </c>
      <c r="AM54" s="2">
        <v>3.7217699999999998</v>
      </c>
      <c r="AN54" s="2">
        <v>-6.1666800000000001E-6</v>
      </c>
      <c r="AO54" s="2">
        <f t="shared" si="12"/>
        <v>3.75516099E-3</v>
      </c>
      <c r="AP54" s="2">
        <f t="shared" si="13"/>
        <v>6.6740620101306311E-2</v>
      </c>
    </row>
    <row r="55" spans="2:42" x14ac:dyDescent="0.25">
      <c r="B55" s="2">
        <v>0.109695</v>
      </c>
      <c r="C55" s="2">
        <v>3.7658999999999998</v>
      </c>
      <c r="D55" s="2">
        <v>-5.8655699999999998E-6</v>
      </c>
      <c r="E55" s="2">
        <f t="shared" si="0"/>
        <v>3.5717850000000001E-3</v>
      </c>
      <c r="F55" s="2">
        <f t="shared" si="1"/>
        <v>5.8609900177765628E-2</v>
      </c>
      <c r="H55" s="2">
        <v>0.109695</v>
      </c>
      <c r="I55" s="2">
        <v>3.7637399999999999</v>
      </c>
      <c r="J55" s="2">
        <v>-5.6795399999999998E-6</v>
      </c>
      <c r="K55" s="2">
        <f t="shared" si="2"/>
        <v>3.4584927299999998E-3</v>
      </c>
      <c r="L55" s="2">
        <f t="shared" si="3"/>
        <v>5.6750872090797211E-2</v>
      </c>
      <c r="N55" s="2">
        <v>0.109695</v>
      </c>
      <c r="O55" s="2">
        <v>3.8124899999999999</v>
      </c>
      <c r="P55" s="2">
        <v>-5.8486299999999998E-6</v>
      </c>
      <c r="Q55" s="2">
        <f t="shared" si="4"/>
        <v>3.5614685399999999E-3</v>
      </c>
      <c r="R55" s="2">
        <f t="shared" si="5"/>
        <v>5.8440615998906056E-2</v>
      </c>
      <c r="T55" s="2">
        <v>0.109695</v>
      </c>
      <c r="U55" s="2">
        <v>3.7253799999999999</v>
      </c>
      <c r="V55" s="2">
        <v>-6.1204400000000001E-6</v>
      </c>
      <c r="W55" s="2">
        <f t="shared" si="6"/>
        <v>3.72700083E-3</v>
      </c>
      <c r="X55" s="2">
        <f t="shared" si="7"/>
        <v>6.1156857596061813E-2</v>
      </c>
      <c r="Z55" s="2">
        <v>0.109695</v>
      </c>
      <c r="AA55" s="2">
        <v>3.7217699999999998</v>
      </c>
      <c r="AB55" s="2">
        <v>-5.9294700000000002E-6</v>
      </c>
      <c r="AC55" s="2">
        <f t="shared" si="8"/>
        <v>3.6107001000000001E-3</v>
      </c>
      <c r="AD55" s="2">
        <f t="shared" si="9"/>
        <v>5.9248463284561743E-2</v>
      </c>
      <c r="AF55" s="2">
        <v>0.109695</v>
      </c>
      <c r="AG55" s="2">
        <v>3.71672</v>
      </c>
      <c r="AH55" s="2">
        <v>-6.3700199999999997E-6</v>
      </c>
      <c r="AI55" s="2">
        <f t="shared" si="10"/>
        <v>3.8789950499999999E-3</v>
      </c>
      <c r="AJ55" s="2">
        <f t="shared" si="11"/>
        <v>6.36509511828251E-2</v>
      </c>
      <c r="AL55" s="2">
        <v>0.109695</v>
      </c>
      <c r="AM55" s="2">
        <v>3.7594099999999999</v>
      </c>
      <c r="AN55" s="2">
        <v>-6.59876E-6</v>
      </c>
      <c r="AO55" s="2">
        <f t="shared" si="12"/>
        <v>4.0182977100000003E-3</v>
      </c>
      <c r="AP55" s="2">
        <f t="shared" si="13"/>
        <v>6.5936787255572282E-2</v>
      </c>
    </row>
    <row r="56" spans="2:42" x14ac:dyDescent="0.25">
      <c r="B56" s="2">
        <v>0.118812</v>
      </c>
      <c r="C56" s="2">
        <v>3.8057099999999999</v>
      </c>
      <c r="D56" s="2">
        <v>-6.27506E-6</v>
      </c>
      <c r="E56" s="2">
        <f t="shared" si="0"/>
        <v>3.8211644099999998E-3</v>
      </c>
      <c r="F56" s="2">
        <f t="shared" si="1"/>
        <v>5.7890582920917075E-2</v>
      </c>
      <c r="H56" s="2">
        <v>0.118812</v>
      </c>
      <c r="I56" s="2">
        <v>3.8010899999999999</v>
      </c>
      <c r="J56" s="2">
        <v>-6.0374900000000004E-6</v>
      </c>
      <c r="K56" s="2">
        <f t="shared" si="2"/>
        <v>3.67648428E-3</v>
      </c>
      <c r="L56" s="2">
        <f t="shared" si="3"/>
        <v>5.5698681143318857E-2</v>
      </c>
      <c r="N56" s="2">
        <v>0.118812</v>
      </c>
      <c r="O56" s="2">
        <v>3.8528699999999998</v>
      </c>
      <c r="P56" s="2">
        <v>-6.2673000000000001E-6</v>
      </c>
      <c r="Q56" s="2">
        <f t="shared" si="4"/>
        <v>3.81643857E-3</v>
      </c>
      <c r="R56" s="2">
        <f t="shared" si="5"/>
        <v>5.7818986516513481E-2</v>
      </c>
      <c r="T56" s="2">
        <v>0.118812</v>
      </c>
      <c r="U56" s="2">
        <v>3.7657600000000002</v>
      </c>
      <c r="V56" s="2">
        <v>-6.5775899999999996E-6</v>
      </c>
      <c r="W56" s="2">
        <f t="shared" si="6"/>
        <v>4.0054051799999994E-3</v>
      </c>
      <c r="X56" s="2">
        <f t="shared" si="7"/>
        <v>6.06818277951722E-2</v>
      </c>
      <c r="Z56" s="2">
        <v>0.118812</v>
      </c>
      <c r="AA56" s="2">
        <v>3.7586900000000001</v>
      </c>
      <c r="AB56" s="2">
        <v>-6.3375400000000001E-6</v>
      </c>
      <c r="AC56" s="2">
        <f t="shared" si="8"/>
        <v>3.8592147300000003E-3</v>
      </c>
      <c r="AD56" s="2">
        <f t="shared" si="9"/>
        <v>5.8467044692455311E-2</v>
      </c>
      <c r="AF56" s="2">
        <v>0.118812</v>
      </c>
      <c r="AG56" s="2">
        <v>3.7546499999999998</v>
      </c>
      <c r="AH56" s="2">
        <v>-6.8151600000000002E-6</v>
      </c>
      <c r="AI56" s="2">
        <f t="shared" si="10"/>
        <v>4.15008531E-3</v>
      </c>
      <c r="AJ56" s="2">
        <f t="shared" si="11"/>
        <v>6.2873729572770432E-2</v>
      </c>
      <c r="AL56" s="2">
        <v>0.118812</v>
      </c>
      <c r="AM56" s="2">
        <v>3.7997999999999998</v>
      </c>
      <c r="AN56" s="2">
        <v>-7.0594300000000001E-6</v>
      </c>
      <c r="AO56" s="2">
        <f t="shared" si="12"/>
        <v>4.2988457400000004E-3</v>
      </c>
      <c r="AP56" s="2">
        <f t="shared" si="13"/>
        <v>6.5127447833552177E-2</v>
      </c>
    </row>
    <row r="57" spans="2:42" x14ac:dyDescent="0.25">
      <c r="B57" s="2">
        <v>0.12868599999999999</v>
      </c>
      <c r="C57" s="2">
        <v>3.84552</v>
      </c>
      <c r="D57" s="2">
        <v>-6.6958399999999997E-6</v>
      </c>
      <c r="E57" s="2">
        <f t="shared" si="0"/>
        <v>4.0774194299999997E-3</v>
      </c>
      <c r="F57" s="2">
        <f t="shared" si="1"/>
        <v>5.7033049236125143E-2</v>
      </c>
      <c r="H57" s="2">
        <v>0.12868599999999999</v>
      </c>
      <c r="I57" s="2">
        <v>3.8434900000000001</v>
      </c>
      <c r="J57" s="2">
        <v>-6.4596799999999996E-6</v>
      </c>
      <c r="K57" s="2">
        <f t="shared" si="2"/>
        <v>3.93359799E-3</v>
      </c>
      <c r="L57" s="2">
        <f t="shared" si="3"/>
        <v>5.5021341731035234E-2</v>
      </c>
      <c r="N57" s="2">
        <v>0.12868599999999999</v>
      </c>
      <c r="O57" s="2">
        <v>3.8967100000000001</v>
      </c>
      <c r="P57" s="2">
        <v>-6.69548E-6</v>
      </c>
      <c r="Q57" s="2">
        <f t="shared" si="4"/>
        <v>4.0772001899999997E-3</v>
      </c>
      <c r="R57" s="2">
        <f t="shared" si="5"/>
        <v>5.7029982608830798E-2</v>
      </c>
      <c r="T57" s="2">
        <v>0.12868599999999999</v>
      </c>
      <c r="U57" s="2">
        <v>3.80585</v>
      </c>
      <c r="V57" s="2">
        <v>-7.0407299999999998E-6</v>
      </c>
      <c r="W57" s="2">
        <f t="shared" si="6"/>
        <v>4.2874574399999997E-3</v>
      </c>
      <c r="X57" s="2">
        <f t="shared" si="7"/>
        <v>5.9970963368198557E-2</v>
      </c>
      <c r="Z57" s="2">
        <v>0.12868599999999999</v>
      </c>
      <c r="AA57" s="2">
        <v>3.79908</v>
      </c>
      <c r="AB57" s="2">
        <v>-6.7756199999999997E-6</v>
      </c>
      <c r="AC57" s="2">
        <f t="shared" si="8"/>
        <v>4.1260054499999994E-3</v>
      </c>
      <c r="AD57" s="2">
        <f t="shared" si="9"/>
        <v>5.7712647918188455E-2</v>
      </c>
      <c r="AF57" s="2">
        <v>0.12868599999999999</v>
      </c>
      <c r="AG57" s="2">
        <v>3.7946</v>
      </c>
      <c r="AH57" s="2">
        <v>-7.2846499999999998E-6</v>
      </c>
      <c r="AI57" s="2">
        <f t="shared" si="10"/>
        <v>4.4360047200000001E-3</v>
      </c>
      <c r="AJ57" s="2">
        <f t="shared" si="11"/>
        <v>6.2048773728299901E-2</v>
      </c>
      <c r="AL57" s="2">
        <v>0.12868599999999999</v>
      </c>
      <c r="AM57" s="2">
        <v>3.8385899999999999</v>
      </c>
      <c r="AN57" s="2">
        <v>-7.5296400000000001E-6</v>
      </c>
      <c r="AO57" s="2">
        <f t="shared" si="12"/>
        <v>4.5852036300000005E-3</v>
      </c>
      <c r="AP57" s="2">
        <f t="shared" si="13"/>
        <v>6.4135698786192755E-2</v>
      </c>
    </row>
    <row r="58" spans="2:42" x14ac:dyDescent="0.25">
      <c r="B58" s="2">
        <v>0.139381</v>
      </c>
      <c r="C58" s="2">
        <v>3.8890699999999998</v>
      </c>
      <c r="D58" s="2">
        <v>-7.1695700000000004E-6</v>
      </c>
      <c r="E58" s="2">
        <f t="shared" si="0"/>
        <v>4.365921E-3</v>
      </c>
      <c r="F58" s="2">
        <f t="shared" si="1"/>
        <v>5.6382561468205854E-2</v>
      </c>
      <c r="H58" s="2">
        <v>0.139381</v>
      </c>
      <c r="I58" s="2">
        <v>3.88618</v>
      </c>
      <c r="J58" s="2">
        <v>-6.9252999999999996E-6</v>
      </c>
      <c r="K58" s="2">
        <f t="shared" si="2"/>
        <v>4.2171605699999996E-3</v>
      </c>
      <c r="L58" s="2">
        <f t="shared" si="3"/>
        <v>5.446143323695482E-2</v>
      </c>
      <c r="N58" s="2">
        <v>0.139381</v>
      </c>
      <c r="O58" s="2">
        <v>3.9396900000000001</v>
      </c>
      <c r="P58" s="2">
        <v>-7.1600400000000003E-6</v>
      </c>
      <c r="Q58" s="2">
        <f t="shared" si="4"/>
        <v>4.3601172300000001E-3</v>
      </c>
      <c r="R58" s="2">
        <f t="shared" si="5"/>
        <v>5.6307610176422898E-2</v>
      </c>
      <c r="T58" s="2">
        <v>0.139381</v>
      </c>
      <c r="U58" s="2">
        <v>3.8486899999999999</v>
      </c>
      <c r="V58" s="2">
        <v>-7.5035100000000001E-6</v>
      </c>
      <c r="W58" s="2">
        <f t="shared" si="6"/>
        <v>4.5692904600000001E-3</v>
      </c>
      <c r="X58" s="2">
        <f t="shared" si="7"/>
        <v>5.900892394228769E-2</v>
      </c>
      <c r="Z58" s="2">
        <v>0.139381</v>
      </c>
      <c r="AA58" s="2">
        <v>3.8401800000000001</v>
      </c>
      <c r="AB58" s="2">
        <v>-7.2684200000000003E-6</v>
      </c>
      <c r="AC58" s="2">
        <f t="shared" si="8"/>
        <v>4.4261206500000004E-3</v>
      </c>
      <c r="AD58" s="2">
        <f t="shared" si="9"/>
        <v>5.7159994332082575E-2</v>
      </c>
      <c r="AF58" s="2">
        <v>0.139381</v>
      </c>
      <c r="AG58" s="2">
        <v>3.8349899999999999</v>
      </c>
      <c r="AH58" s="2">
        <v>-7.79792E-6</v>
      </c>
      <c r="AI58" s="2">
        <f t="shared" si="10"/>
        <v>4.7485861500000002E-3</v>
      </c>
      <c r="AJ58" s="2">
        <f t="shared" si="11"/>
        <v>6.1324391918554183E-2</v>
      </c>
      <c r="AL58" s="2">
        <v>0.139381</v>
      </c>
      <c r="AM58" s="2">
        <v>3.8802699999999999</v>
      </c>
      <c r="AN58" s="2">
        <v>-8.0075999999999994E-6</v>
      </c>
      <c r="AO58" s="2">
        <f t="shared" si="12"/>
        <v>4.8762812700000003E-3</v>
      </c>
      <c r="AP58" s="2">
        <f t="shared" si="13"/>
        <v>6.2973477633249869E-2</v>
      </c>
    </row>
    <row r="59" spans="2:42" x14ac:dyDescent="0.25">
      <c r="B59" s="2">
        <v>0.15096499999999999</v>
      </c>
      <c r="C59" s="2">
        <v>3.93493</v>
      </c>
      <c r="D59" s="2">
        <v>-7.6500100000000003E-6</v>
      </c>
      <c r="E59" s="2">
        <f t="shared" si="0"/>
        <v>4.6585089600000009E-3</v>
      </c>
      <c r="F59" s="2">
        <f t="shared" si="1"/>
        <v>5.5544769502864917E-2</v>
      </c>
      <c r="H59" s="2">
        <v>0.15096499999999999</v>
      </c>
      <c r="I59" s="2">
        <v>3.9300299999999999</v>
      </c>
      <c r="J59" s="2">
        <v>-7.3834899999999998E-6</v>
      </c>
      <c r="K59" s="2">
        <f t="shared" si="2"/>
        <v>4.4961982799999996E-3</v>
      </c>
      <c r="L59" s="2">
        <f t="shared" si="3"/>
        <v>5.3609491630510382E-2</v>
      </c>
      <c r="N59" s="2">
        <v>0.15096499999999999</v>
      </c>
      <c r="O59" s="2">
        <v>3.9849800000000002</v>
      </c>
      <c r="P59" s="2">
        <v>-7.6383600000000002E-6</v>
      </c>
      <c r="Q59" s="2">
        <f t="shared" si="4"/>
        <v>4.6514141100000008E-3</v>
      </c>
      <c r="R59" s="2">
        <f t="shared" si="5"/>
        <v>5.5460175524128123E-2</v>
      </c>
      <c r="T59" s="2">
        <v>0.15096499999999999</v>
      </c>
      <c r="U59" s="2">
        <v>3.8931100000000001</v>
      </c>
      <c r="V59" s="2">
        <v>-7.9797099999999999E-6</v>
      </c>
      <c r="W59" s="2">
        <f t="shared" si="6"/>
        <v>4.8592962600000006E-3</v>
      </c>
      <c r="X59" s="2">
        <f t="shared" si="7"/>
        <v>5.7938815407544815E-2</v>
      </c>
      <c r="Z59" s="2">
        <v>0.15096499999999999</v>
      </c>
      <c r="AA59" s="2">
        <v>3.8847399999999999</v>
      </c>
      <c r="AB59" s="2">
        <v>-7.7350899999999992E-6</v>
      </c>
      <c r="AC59" s="2">
        <f t="shared" si="8"/>
        <v>4.7103226800000002E-3</v>
      </c>
      <c r="AD59" s="2">
        <f t="shared" si="9"/>
        <v>5.6162559692644005E-2</v>
      </c>
      <c r="AF59" s="2">
        <v>0.15096499999999999</v>
      </c>
      <c r="AG59" s="2">
        <v>3.8785400000000001</v>
      </c>
      <c r="AH59" s="2">
        <v>-8.3044800000000002E-6</v>
      </c>
      <c r="AI59" s="2">
        <f t="shared" si="10"/>
        <v>5.0570811900000007E-3</v>
      </c>
      <c r="AJ59" s="2">
        <f t="shared" si="11"/>
        <v>6.0297063173583298E-2</v>
      </c>
      <c r="AL59" s="2">
        <v>0.15096499999999999</v>
      </c>
      <c r="AM59" s="2">
        <v>3.9255599999999999</v>
      </c>
      <c r="AN59" s="2">
        <v>-8.5928800000000006E-6</v>
      </c>
      <c r="AO59" s="2">
        <f t="shared" si="12"/>
        <v>5.2327167900000013E-3</v>
      </c>
      <c r="AP59" s="2">
        <f t="shared" si="13"/>
        <v>6.2391217977676966E-2</v>
      </c>
    </row>
    <row r="60" spans="2:42" x14ac:dyDescent="0.25">
      <c r="B60" s="2">
        <v>0.16351199999999999</v>
      </c>
      <c r="C60" s="2">
        <v>3.9816600000000002</v>
      </c>
      <c r="D60" s="2">
        <v>-8.1844599999999999E-6</v>
      </c>
      <c r="E60" s="2">
        <f t="shared" si="0"/>
        <v>4.9839890100000003E-3</v>
      </c>
      <c r="F60" s="2">
        <f t="shared" si="1"/>
        <v>5.4865576948480849E-2</v>
      </c>
      <c r="H60" s="2">
        <v>0.16351199999999999</v>
      </c>
      <c r="I60" s="2">
        <v>3.9756100000000001</v>
      </c>
      <c r="J60" s="2">
        <v>-7.89711E-6</v>
      </c>
      <c r="K60" s="2">
        <f t="shared" si="2"/>
        <v>4.8089928600000007E-3</v>
      </c>
      <c r="L60" s="2">
        <f t="shared" si="3"/>
        <v>5.2939155217965668E-2</v>
      </c>
      <c r="N60" s="2">
        <v>0.16351199999999999</v>
      </c>
      <c r="O60" s="2">
        <v>4.0330000000000004</v>
      </c>
      <c r="P60" s="2">
        <v>-8.1752799999999998E-6</v>
      </c>
      <c r="Q60" s="2">
        <f t="shared" si="4"/>
        <v>4.9783983900000004E-3</v>
      </c>
      <c r="R60" s="2">
        <f t="shared" si="5"/>
        <v>5.4804033355350078E-2</v>
      </c>
      <c r="T60" s="2">
        <v>0.16351199999999999</v>
      </c>
      <c r="U60" s="2">
        <v>3.9379599999999999</v>
      </c>
      <c r="V60" s="2">
        <v>-8.5388800000000008E-6</v>
      </c>
      <c r="W60" s="2">
        <f t="shared" si="6"/>
        <v>5.1998307900000011E-3</v>
      </c>
      <c r="X60" s="2">
        <f t="shared" si="7"/>
        <v>5.724164233817703E-2</v>
      </c>
      <c r="Z60" s="2">
        <v>0.16351199999999999</v>
      </c>
      <c r="AA60" s="2">
        <v>3.9284400000000002</v>
      </c>
      <c r="AB60" s="2">
        <v>-8.2194100000000003E-6</v>
      </c>
      <c r="AC60" s="2">
        <f t="shared" si="8"/>
        <v>5.0052735600000006E-3</v>
      </c>
      <c r="AD60" s="2">
        <f t="shared" si="9"/>
        <v>5.509988507265523E-2</v>
      </c>
      <c r="AF60" s="2">
        <v>0.16351199999999999</v>
      </c>
      <c r="AG60" s="2">
        <v>3.9231099999999999</v>
      </c>
      <c r="AH60" s="2">
        <v>-8.8678699999999999E-6</v>
      </c>
      <c r="AI60" s="2">
        <f t="shared" si="10"/>
        <v>5.4001857000000007E-3</v>
      </c>
      <c r="AJ60" s="2">
        <f t="shared" si="11"/>
        <v>5.9447222589167778E-2</v>
      </c>
      <c r="AL60" s="2">
        <v>0.16351199999999999</v>
      </c>
      <c r="AM60" s="2">
        <v>3.9724300000000001</v>
      </c>
      <c r="AN60" s="2">
        <v>-9.1675800000000004E-6</v>
      </c>
      <c r="AO60" s="2">
        <f t="shared" si="12"/>
        <v>5.5827090900000004E-3</v>
      </c>
      <c r="AP60" s="2">
        <f t="shared" si="13"/>
        <v>6.1456506935270813E-2</v>
      </c>
    </row>
    <row r="61" spans="2:42" x14ac:dyDescent="0.25">
      <c r="B61" s="2">
        <v>0.17710200000000001</v>
      </c>
      <c r="C61" s="2">
        <v>4.0311300000000001</v>
      </c>
      <c r="D61" s="2">
        <v>-8.7235000000000004E-6</v>
      </c>
      <c r="E61" s="2">
        <f t="shared" si="0"/>
        <v>5.3122643700000008E-3</v>
      </c>
      <c r="F61" s="2">
        <f t="shared" si="1"/>
        <v>5.3991913507470284E-2</v>
      </c>
      <c r="H61" s="2">
        <v>0.17710200000000001</v>
      </c>
      <c r="I61" s="2">
        <v>4.0247799999999998</v>
      </c>
      <c r="J61" s="2">
        <v>-8.4223900000000002E-6</v>
      </c>
      <c r="K61" s="2">
        <f t="shared" si="2"/>
        <v>5.1288883800000009E-3</v>
      </c>
      <c r="L61" s="2">
        <f t="shared" si="3"/>
        <v>5.2128146966155108E-2</v>
      </c>
      <c r="N61" s="2">
        <v>0.17710200000000001</v>
      </c>
      <c r="O61" s="2">
        <v>4.0831900000000001</v>
      </c>
      <c r="P61" s="2">
        <v>-8.7023100000000004E-6</v>
      </c>
      <c r="Q61" s="2">
        <f t="shared" si="4"/>
        <v>5.2993596600000008E-3</v>
      </c>
      <c r="R61" s="2">
        <f t="shared" si="5"/>
        <v>5.3860754751499144E-2</v>
      </c>
      <c r="T61" s="2">
        <v>0.17710200000000001</v>
      </c>
      <c r="U61" s="2">
        <v>3.9874299999999998</v>
      </c>
      <c r="V61" s="2">
        <v>-9.1121599999999995E-6</v>
      </c>
      <c r="W61" s="2">
        <f t="shared" si="6"/>
        <v>5.5489583100000002E-3</v>
      </c>
      <c r="X61" s="2">
        <f t="shared" si="7"/>
        <v>5.6397584205711955E-2</v>
      </c>
      <c r="Z61" s="2">
        <v>0.17710200000000001</v>
      </c>
      <c r="AA61" s="2">
        <v>3.9767600000000001</v>
      </c>
      <c r="AB61" s="2">
        <v>-8.8057400000000005E-6</v>
      </c>
      <c r="AC61" s="2">
        <f t="shared" si="8"/>
        <v>5.3623485300000008E-3</v>
      </c>
      <c r="AD61" s="2">
        <f t="shared" si="9"/>
        <v>5.450095060473626E-2</v>
      </c>
      <c r="AF61" s="2">
        <v>0.17710200000000001</v>
      </c>
      <c r="AG61" s="2">
        <v>3.9704100000000002</v>
      </c>
      <c r="AH61" s="2">
        <v>-9.4640999999999997E-6</v>
      </c>
      <c r="AI61" s="2">
        <f t="shared" si="10"/>
        <v>5.76328977E-3</v>
      </c>
      <c r="AJ61" s="2">
        <f t="shared" si="11"/>
        <v>5.8575970830368938E-2</v>
      </c>
      <c r="AL61" s="2">
        <v>0.17710200000000001</v>
      </c>
      <c r="AM61" s="2">
        <v>4.0203100000000003</v>
      </c>
      <c r="AN61" s="2">
        <v>-9.7796799999999992E-6</v>
      </c>
      <c r="AO61" s="2">
        <f t="shared" si="12"/>
        <v>5.9554779900000002E-3</v>
      </c>
      <c r="AP61" s="2">
        <f t="shared" si="13"/>
        <v>6.0529301656672425E-2</v>
      </c>
    </row>
    <row r="62" spans="2:42" x14ac:dyDescent="0.25">
      <c r="B62" s="2">
        <v>0.19182099999999999</v>
      </c>
      <c r="C62" s="2">
        <v>4.0827600000000004</v>
      </c>
      <c r="D62" s="2">
        <v>-9.3017200000000008E-6</v>
      </c>
      <c r="E62" s="2">
        <f t="shared" si="0"/>
        <v>5.6644003500000012E-3</v>
      </c>
      <c r="F62" s="2">
        <f t="shared" si="1"/>
        <v>5.3153307667043771E-2</v>
      </c>
      <c r="H62" s="2">
        <v>0.19182099999999999</v>
      </c>
      <c r="I62" s="2">
        <v>4.07613</v>
      </c>
      <c r="J62" s="2">
        <v>-8.9600099999999996E-6</v>
      </c>
      <c r="K62" s="2">
        <f t="shared" si="2"/>
        <v>5.4562989600000006E-3</v>
      </c>
      <c r="L62" s="2">
        <f t="shared" si="3"/>
        <v>5.1200536583585754E-2</v>
      </c>
      <c r="N62" s="2">
        <v>0.19182099999999999</v>
      </c>
      <c r="O62" s="2">
        <v>4.13598</v>
      </c>
      <c r="P62" s="2">
        <v>-9.2826600000000007E-6</v>
      </c>
      <c r="Q62" s="2">
        <f t="shared" si="4"/>
        <v>5.6527928100000005E-3</v>
      </c>
      <c r="R62" s="2">
        <f t="shared" si="5"/>
        <v>5.3044385432251949E-2</v>
      </c>
      <c r="T62" s="2">
        <v>0.19182099999999999</v>
      </c>
      <c r="U62" s="2">
        <v>4.0383399999999998</v>
      </c>
      <c r="V62" s="2">
        <v>-9.6953199999999999E-6</v>
      </c>
      <c r="W62" s="2">
        <f t="shared" si="6"/>
        <v>5.9041027500000001E-3</v>
      </c>
      <c r="X62" s="2">
        <f t="shared" si="7"/>
        <v>5.5402614677225126E-2</v>
      </c>
      <c r="Z62" s="2">
        <v>0.19182099999999999</v>
      </c>
      <c r="AA62" s="2">
        <v>4.0257899999999998</v>
      </c>
      <c r="AB62" s="2">
        <v>-9.3800800000000005E-6</v>
      </c>
      <c r="AC62" s="2">
        <f t="shared" si="8"/>
        <v>5.7121215900000008E-3</v>
      </c>
      <c r="AD62" s="2">
        <f t="shared" si="9"/>
        <v>5.3601111776082927E-2</v>
      </c>
      <c r="AF62" s="2">
        <v>0.19182099999999999</v>
      </c>
      <c r="AG62" s="2">
        <v>4.0187299999999997</v>
      </c>
      <c r="AH62" s="2">
        <v>-1.0066300000000001E-5</v>
      </c>
      <c r="AI62" s="2">
        <f t="shared" si="10"/>
        <v>6.1300295700000007E-3</v>
      </c>
      <c r="AJ62" s="2">
        <f t="shared" si="11"/>
        <v>5.7522655110754307E-2</v>
      </c>
      <c r="AL62" s="2">
        <v>0.19182099999999999</v>
      </c>
      <c r="AM62" s="2">
        <v>4.0712200000000003</v>
      </c>
      <c r="AN62" s="2">
        <v>-1.04232E-5</v>
      </c>
      <c r="AO62" s="2">
        <f t="shared" si="12"/>
        <v>6.3473816700000008E-3</v>
      </c>
      <c r="AP62" s="2">
        <f t="shared" si="13"/>
        <v>5.9562232529285129E-2</v>
      </c>
    </row>
    <row r="63" spans="2:42" x14ac:dyDescent="0.25">
      <c r="B63" s="2">
        <v>0.207763</v>
      </c>
      <c r="C63" s="2">
        <v>4.1364099999999997</v>
      </c>
      <c r="D63" s="2">
        <v>-9.9187700000000002E-6</v>
      </c>
      <c r="E63" s="2">
        <f t="shared" si="0"/>
        <v>6.0401838000000005E-3</v>
      </c>
      <c r="F63" s="2">
        <f t="shared" si="1"/>
        <v>5.2330447866078184E-2</v>
      </c>
      <c r="H63" s="2">
        <v>0.207763</v>
      </c>
      <c r="I63" s="2">
        <v>4.1296299999999997</v>
      </c>
      <c r="J63" s="2">
        <v>-9.5788200000000002E-6</v>
      </c>
      <c r="K63" s="2">
        <f t="shared" si="2"/>
        <v>5.8331542500000009E-3</v>
      </c>
      <c r="L63" s="2">
        <f t="shared" si="3"/>
        <v>5.0536802269894071E-2</v>
      </c>
      <c r="N63" s="2">
        <v>0.207763</v>
      </c>
      <c r="O63" s="2">
        <v>4.1914999999999996</v>
      </c>
      <c r="P63" s="2">
        <v>-9.8873499999999994E-6</v>
      </c>
      <c r="Q63" s="2">
        <f t="shared" si="4"/>
        <v>6.0210490200000005E-3</v>
      </c>
      <c r="R63" s="2">
        <f t="shared" si="5"/>
        <v>5.2164669532111109E-2</v>
      </c>
      <c r="T63" s="2">
        <v>0.207763</v>
      </c>
      <c r="U63" s="2">
        <v>4.0907</v>
      </c>
      <c r="V63" s="2">
        <v>-1.0342399999999999E-5</v>
      </c>
      <c r="W63" s="2">
        <f t="shared" si="6"/>
        <v>6.29817447E-3</v>
      </c>
      <c r="X63" s="2">
        <f t="shared" si="7"/>
        <v>5.4565606224399918E-2</v>
      </c>
      <c r="Z63" s="2">
        <v>0.207763</v>
      </c>
      <c r="AA63" s="2">
        <v>4.0781499999999999</v>
      </c>
      <c r="AB63" s="2">
        <v>-9.9929000000000005E-6</v>
      </c>
      <c r="AC63" s="2">
        <f t="shared" si="8"/>
        <v>6.0853289700000006E-3</v>
      </c>
      <c r="AD63" s="2">
        <f t="shared" si="9"/>
        <v>5.272157287871277E-2</v>
      </c>
      <c r="AF63" s="2">
        <v>0.207763</v>
      </c>
      <c r="AG63" s="2">
        <v>4.06935</v>
      </c>
      <c r="AH63" s="2">
        <v>-1.07391E-5</v>
      </c>
      <c r="AI63" s="2">
        <f t="shared" si="10"/>
        <v>6.5397647700000004E-3</v>
      </c>
      <c r="AJ63" s="2">
        <f t="shared" si="11"/>
        <v>5.6658676405327228E-2</v>
      </c>
      <c r="AL63" s="2">
        <v>0.207763</v>
      </c>
      <c r="AM63" s="2">
        <v>4.1250200000000001</v>
      </c>
      <c r="AN63" s="2">
        <v>-1.1107999999999999E-5</v>
      </c>
      <c r="AO63" s="2">
        <f t="shared" si="12"/>
        <v>6.7644248699999998E-3</v>
      </c>
      <c r="AP63" s="2">
        <f t="shared" si="13"/>
        <v>5.8605068111261392E-2</v>
      </c>
    </row>
    <row r="64" spans="2:42" x14ac:dyDescent="0.25">
      <c r="B64" s="2">
        <v>0.22503100000000001</v>
      </c>
      <c r="C64" s="2">
        <v>4.1952600000000002</v>
      </c>
      <c r="D64" s="2">
        <v>-1.0559499999999999E-5</v>
      </c>
      <c r="E64" s="2">
        <f t="shared" si="0"/>
        <v>6.4303883699999998E-3</v>
      </c>
      <c r="F64" s="2">
        <f t="shared" si="1"/>
        <v>5.1436020219436426E-2</v>
      </c>
      <c r="H64" s="2">
        <v>0.22503100000000001</v>
      </c>
      <c r="I64" s="2">
        <v>4.1873199999999997</v>
      </c>
      <c r="J64" s="2">
        <v>-1.0181E-5</v>
      </c>
      <c r="K64" s="2">
        <f t="shared" si="2"/>
        <v>6.19988187E-3</v>
      </c>
      <c r="L64" s="2">
        <f t="shared" si="3"/>
        <v>4.9592222253822808E-2</v>
      </c>
      <c r="N64" s="2">
        <v>0.22503100000000001</v>
      </c>
      <c r="O64" s="2">
        <v>4.2503500000000001</v>
      </c>
      <c r="P64" s="2">
        <v>-1.0511499999999999E-5</v>
      </c>
      <c r="Q64" s="2">
        <f t="shared" si="4"/>
        <v>6.4011563700000001E-3</v>
      </c>
      <c r="R64" s="2">
        <f t="shared" si="5"/>
        <v>5.1202196435157825E-2</v>
      </c>
      <c r="T64" s="2">
        <v>0.22503100000000001</v>
      </c>
      <c r="U64" s="2">
        <v>4.1475200000000001</v>
      </c>
      <c r="V64" s="2">
        <v>-1.1013799999999999E-5</v>
      </c>
      <c r="W64" s="2">
        <f t="shared" si="6"/>
        <v>6.7070570700000004E-3</v>
      </c>
      <c r="X64" s="2">
        <f t="shared" si="7"/>
        <v>5.3649064911056699E-2</v>
      </c>
      <c r="Z64" s="2">
        <v>0.22503100000000001</v>
      </c>
      <c r="AA64" s="2">
        <v>4.1332399999999998</v>
      </c>
      <c r="AB64" s="2">
        <v>-1.06371E-5</v>
      </c>
      <c r="AC64" s="2">
        <f t="shared" si="8"/>
        <v>6.4776467700000005E-3</v>
      </c>
      <c r="AD64" s="2">
        <f t="shared" si="9"/>
        <v>5.1814035337353521E-2</v>
      </c>
      <c r="AF64" s="2">
        <v>0.22503100000000001</v>
      </c>
      <c r="AG64" s="2">
        <v>4.1266100000000003</v>
      </c>
      <c r="AH64" s="2">
        <v>-1.1442E-5</v>
      </c>
      <c r="AI64" s="2">
        <f t="shared" si="10"/>
        <v>6.9678308700000004E-3</v>
      </c>
      <c r="AJ64" s="2">
        <f t="shared" si="11"/>
        <v>5.5734967919975474E-2</v>
      </c>
      <c r="AL64" s="2">
        <v>0.22503100000000001</v>
      </c>
      <c r="AM64" s="2">
        <v>4.1803999999999997</v>
      </c>
      <c r="AN64" s="2">
        <v>-1.17911E-5</v>
      </c>
      <c r="AO64" s="2">
        <f t="shared" si="12"/>
        <v>7.18043277E-3</v>
      </c>
      <c r="AP64" s="2">
        <f t="shared" si="13"/>
        <v>5.7435548817718445E-2</v>
      </c>
    </row>
    <row r="65" spans="2:42" x14ac:dyDescent="0.25">
      <c r="B65" s="2">
        <v>0.24373300000000001</v>
      </c>
      <c r="C65" s="2">
        <v>4.2564099999999998</v>
      </c>
      <c r="D65" s="2">
        <v>-1.12651E-5</v>
      </c>
      <c r="E65" s="2">
        <f t="shared" si="0"/>
        <v>6.8600987700000006E-3</v>
      </c>
      <c r="F65" s="2">
        <f t="shared" si="1"/>
        <v>5.0662724317183154E-2</v>
      </c>
      <c r="H65" s="2">
        <v>0.24373300000000001</v>
      </c>
      <c r="I65" s="2">
        <v>4.2465999999999999</v>
      </c>
      <c r="J65" s="2">
        <v>-1.08458E-5</v>
      </c>
      <c r="K65" s="2">
        <f t="shared" si="2"/>
        <v>6.604745070000001E-3</v>
      </c>
      <c r="L65" s="2">
        <f t="shared" si="3"/>
        <v>4.8776903931761408E-2</v>
      </c>
      <c r="N65" s="2">
        <v>0.24373300000000001</v>
      </c>
      <c r="O65" s="2">
        <v>4.3114999999999997</v>
      </c>
      <c r="P65" s="2">
        <v>-1.11846E-5</v>
      </c>
      <c r="Q65" s="2">
        <f t="shared" si="4"/>
        <v>6.8110742700000001E-3</v>
      </c>
      <c r="R65" s="2">
        <f t="shared" si="5"/>
        <v>5.0300671989431056E-2</v>
      </c>
      <c r="T65" s="2">
        <v>0.24373300000000001</v>
      </c>
      <c r="U65" s="2">
        <v>4.2080900000000003</v>
      </c>
      <c r="V65" s="2">
        <v>-1.17279E-5</v>
      </c>
      <c r="W65" s="2">
        <f t="shared" si="6"/>
        <v>7.1419439700000009E-3</v>
      </c>
      <c r="X65" s="2">
        <f t="shared" si="7"/>
        <v>5.274418788592436E-2</v>
      </c>
      <c r="Z65" s="2">
        <v>0.24373300000000001</v>
      </c>
      <c r="AA65" s="2">
        <v>4.1929499999999997</v>
      </c>
      <c r="AB65" s="2">
        <v>-1.13294E-5</v>
      </c>
      <c r="AC65" s="2">
        <f t="shared" si="8"/>
        <v>6.8992574700000005E-3</v>
      </c>
      <c r="AD65" s="2">
        <f t="shared" si="9"/>
        <v>5.0951916424940409E-2</v>
      </c>
      <c r="AF65" s="2">
        <v>0.24373300000000001</v>
      </c>
      <c r="AG65" s="2">
        <v>4.1851599999999998</v>
      </c>
      <c r="AH65" s="2">
        <v>-1.21836E-5</v>
      </c>
      <c r="AI65" s="2">
        <f t="shared" si="10"/>
        <v>7.4194652699999999E-3</v>
      </c>
      <c r="AJ65" s="2">
        <f t="shared" si="11"/>
        <v>5.4793718889112268E-2</v>
      </c>
      <c r="AL65" s="2">
        <v>0.24373300000000001</v>
      </c>
      <c r="AM65" s="2">
        <v>4.23895</v>
      </c>
      <c r="AN65" s="2">
        <v>-1.2560300000000001E-5</v>
      </c>
      <c r="AO65" s="2">
        <f t="shared" si="12"/>
        <v>7.6488755700000006E-3</v>
      </c>
      <c r="AP65" s="2">
        <f t="shared" si="13"/>
        <v>5.6487943881214288E-2</v>
      </c>
    </row>
    <row r="66" spans="2:42" x14ac:dyDescent="0.25">
      <c r="B66" s="2">
        <v>0.26399</v>
      </c>
      <c r="C66" s="2">
        <v>4.3185700000000002</v>
      </c>
      <c r="D66" s="2">
        <v>-1.19658E-5</v>
      </c>
      <c r="E66" s="2">
        <f t="shared" si="0"/>
        <v>7.28682507E-3</v>
      </c>
      <c r="F66" s="2">
        <f t="shared" si="1"/>
        <v>4.9684780203795596E-2</v>
      </c>
      <c r="H66" s="2">
        <v>0.26399</v>
      </c>
      <c r="I66" s="2">
        <v>4.3083200000000001</v>
      </c>
      <c r="J66" s="2">
        <v>-1.1538E-5</v>
      </c>
      <c r="K66" s="2">
        <f t="shared" si="2"/>
        <v>7.0262948700000006E-3</v>
      </c>
      <c r="L66" s="2">
        <f t="shared" si="3"/>
        <v>4.7908370642827387E-2</v>
      </c>
      <c r="N66" s="2">
        <v>0.26399</v>
      </c>
      <c r="O66" s="2">
        <v>4.3762499999999998</v>
      </c>
      <c r="P66" s="2">
        <v>-1.18808E-5</v>
      </c>
      <c r="Q66" s="2">
        <f t="shared" si="4"/>
        <v>7.2350600700000003E-3</v>
      </c>
      <c r="R66" s="2">
        <f t="shared" si="5"/>
        <v>4.933182365241108E-2</v>
      </c>
      <c r="T66" s="2">
        <v>0.26399</v>
      </c>
      <c r="U66" s="2">
        <v>4.2714100000000004</v>
      </c>
      <c r="V66" s="2">
        <v>-1.2447699999999999E-5</v>
      </c>
      <c r="W66" s="2">
        <f t="shared" si="6"/>
        <v>7.5803021699999999E-3</v>
      </c>
      <c r="X66" s="2">
        <f t="shared" si="7"/>
        <v>5.1685836228645018E-2</v>
      </c>
      <c r="Z66" s="2">
        <v>0.26399</v>
      </c>
      <c r="AA66" s="2">
        <v>4.2538099999999996</v>
      </c>
      <c r="AB66" s="2">
        <v>-1.20587E-5</v>
      </c>
      <c r="AC66" s="2">
        <f t="shared" si="8"/>
        <v>7.3434011700000005E-3</v>
      </c>
      <c r="AD66" s="2">
        <f t="shared" si="9"/>
        <v>5.0070540952308805E-2</v>
      </c>
      <c r="AF66" s="2">
        <v>0.26399</v>
      </c>
      <c r="AG66" s="2">
        <v>4.2453000000000003</v>
      </c>
      <c r="AH66" s="2">
        <v>-1.2975100000000001E-5</v>
      </c>
      <c r="AI66" s="2">
        <f t="shared" si="10"/>
        <v>7.9014887700000012E-3</v>
      </c>
      <c r="AJ66" s="2">
        <f t="shared" si="11"/>
        <v>5.387582781923559E-2</v>
      </c>
      <c r="AL66" s="2">
        <v>0.26399</v>
      </c>
      <c r="AM66" s="2">
        <v>4.3016899999999998</v>
      </c>
      <c r="AN66" s="2">
        <v>-1.3392300000000001E-5</v>
      </c>
      <c r="AO66" s="2">
        <f t="shared" si="12"/>
        <v>8.1555635700000014E-3</v>
      </c>
      <c r="AP66" s="2">
        <f t="shared" si="13"/>
        <v>5.5608221622031148E-2</v>
      </c>
    </row>
    <row r="67" spans="2:42" x14ac:dyDescent="0.25">
      <c r="B67" s="2">
        <v>0.28593000000000002</v>
      </c>
      <c r="C67" s="2">
        <v>4.3866399999999999</v>
      </c>
      <c r="D67" s="2">
        <v>-1.27502E-5</v>
      </c>
      <c r="E67" s="2">
        <f t="shared" ref="E67:E74" si="14">-(D67+0.00000000057)*609</f>
        <v>7.7645246700000009E-3</v>
      </c>
      <c r="F67" s="2">
        <f t="shared" ref="F67:F74" si="15">E67*$A$9/B67</f>
        <v>4.8879601322001892E-2</v>
      </c>
      <c r="H67" s="2">
        <v>0.28593000000000002</v>
      </c>
      <c r="I67" s="2">
        <v>4.37568</v>
      </c>
      <c r="J67" s="2">
        <v>-1.22959E-5</v>
      </c>
      <c r="K67" s="2">
        <f t="shared" ref="K67:K74" si="16">-(J67+0.00000000057)*609</f>
        <v>7.4878559700000003E-3</v>
      </c>
      <c r="L67" s="2">
        <f t="shared" ref="L67:L74" si="17">K67*$A$9/H67</f>
        <v>4.7137903493862134E-2</v>
      </c>
      <c r="N67" s="2">
        <v>0.28593000000000002</v>
      </c>
      <c r="O67" s="2">
        <v>4.4417299999999997</v>
      </c>
      <c r="P67" s="2">
        <v>-1.2681699999999999E-5</v>
      </c>
      <c r="Q67" s="2">
        <f t="shared" ref="Q67:Q74" si="18">-(P67+0.00000000057)*609</f>
        <v>7.7228081699999996E-3</v>
      </c>
      <c r="R67" s="2">
        <f t="shared" ref="R67:R74" si="19">Q67*$A$9/N67</f>
        <v>4.8616985646836634E-2</v>
      </c>
      <c r="T67" s="2">
        <v>0.28593000000000002</v>
      </c>
      <c r="U67" s="2">
        <v>4.3371700000000004</v>
      </c>
      <c r="V67" s="2">
        <v>-1.3282899999999999E-5</v>
      </c>
      <c r="W67" s="2">
        <f t="shared" ref="W67:W74" si="20">-(V67+0.00000000057)*609</f>
        <v>8.0889389700000008E-3</v>
      </c>
      <c r="X67" s="2">
        <f t="shared" ref="X67:X74" si="21">W67*$A$9/T67</f>
        <v>5.0921869499527858E-2</v>
      </c>
      <c r="Z67" s="2">
        <v>0.28593000000000002</v>
      </c>
      <c r="AA67" s="2">
        <v>4.31813</v>
      </c>
      <c r="AB67" s="2">
        <v>-1.28265E-5</v>
      </c>
      <c r="AC67" s="2">
        <f t="shared" ref="AC67:AC74" si="22">-(AB67+0.00000000057)*609</f>
        <v>7.81099137E-3</v>
      </c>
      <c r="AD67" s="2">
        <f t="shared" ref="AD67:AD74" si="23">AC67*$A$9/Z67</f>
        <v>4.9172120679886688E-2</v>
      </c>
      <c r="AF67" s="2">
        <v>0.28593000000000002</v>
      </c>
      <c r="AG67" s="2">
        <v>4.3086099999999998</v>
      </c>
      <c r="AH67" s="2">
        <v>-1.3812099999999999E-5</v>
      </c>
      <c r="AI67" s="2">
        <f t="shared" ref="AI67:AI74" si="24">-(AH67+0.00000000057)*609</f>
        <v>8.4112217699999995E-3</v>
      </c>
      <c r="AJ67" s="2">
        <f t="shared" ref="AJ67:AJ74" si="25">AI67*$A$9/AF67</f>
        <v>5.2950719357884792E-2</v>
      </c>
      <c r="AL67" s="2">
        <v>0.28593000000000002</v>
      </c>
      <c r="AM67" s="2">
        <v>4.3662999999999998</v>
      </c>
      <c r="AN67" s="2">
        <v>-1.42127E-5</v>
      </c>
      <c r="AO67" s="2">
        <f t="shared" ref="AO67:AO74" si="26">-(AN67+0.00000000057)*609</f>
        <v>8.6551871700000001E-3</v>
      </c>
      <c r="AP67" s="2">
        <f t="shared" ref="AP67:AP74" si="27">AO67*$A$9/AL67</f>
        <v>5.4486541831916896E-2</v>
      </c>
    </row>
    <row r="68" spans="2:42" x14ac:dyDescent="0.25">
      <c r="B68" s="2">
        <v>0.30969400000000002</v>
      </c>
      <c r="C68" s="2">
        <v>4.45688</v>
      </c>
      <c r="D68" s="2">
        <v>-1.35607E-5</v>
      </c>
      <c r="E68" s="2">
        <f t="shared" si="14"/>
        <v>8.2581191700000015E-3</v>
      </c>
      <c r="F68" s="2">
        <f t="shared" si="15"/>
        <v>4.799774779621175E-2</v>
      </c>
      <c r="H68" s="2">
        <v>0.30969400000000002</v>
      </c>
      <c r="I68" s="2">
        <v>4.4441800000000002</v>
      </c>
      <c r="J68" s="2">
        <v>-1.30683E-5</v>
      </c>
      <c r="K68" s="2">
        <f t="shared" si="16"/>
        <v>7.9582475700000002E-3</v>
      </c>
      <c r="L68" s="2">
        <f t="shared" si="17"/>
        <v>4.6254837439537094E-2</v>
      </c>
      <c r="N68" s="2">
        <v>0.30969400000000002</v>
      </c>
      <c r="O68" s="2">
        <v>4.5137</v>
      </c>
      <c r="P68" s="2">
        <v>-1.34393E-5</v>
      </c>
      <c r="Q68" s="2">
        <f t="shared" si="18"/>
        <v>8.1841865699999999E-3</v>
      </c>
      <c r="R68" s="2">
        <f t="shared" si="19"/>
        <v>4.7568037566113643E-2</v>
      </c>
      <c r="T68" s="2">
        <v>0.30969400000000002</v>
      </c>
      <c r="U68" s="2">
        <v>4.4079800000000002</v>
      </c>
      <c r="V68" s="2">
        <v>-1.41305E-5</v>
      </c>
      <c r="W68" s="2">
        <f t="shared" si="20"/>
        <v>8.60512737E-3</v>
      </c>
      <c r="X68" s="2">
        <f t="shared" si="21"/>
        <v>5.0014624971746302E-2</v>
      </c>
      <c r="Z68" s="2">
        <v>0.30969400000000002</v>
      </c>
      <c r="AA68" s="2">
        <v>4.3853400000000002</v>
      </c>
      <c r="AB68" s="2">
        <v>-1.36331E-5</v>
      </c>
      <c r="AC68" s="2">
        <f t="shared" si="22"/>
        <v>8.3022107700000004E-3</v>
      </c>
      <c r="AD68" s="2">
        <f t="shared" si="23"/>
        <v>4.8254016500158217E-2</v>
      </c>
      <c r="AF68" s="2">
        <v>0.30969400000000002</v>
      </c>
      <c r="AG68" s="2">
        <v>4.3782800000000002</v>
      </c>
      <c r="AH68" s="2">
        <v>-1.4698100000000001E-5</v>
      </c>
      <c r="AI68" s="2">
        <f t="shared" si="24"/>
        <v>8.9507957700000005E-3</v>
      </c>
      <c r="AJ68" s="2">
        <f t="shared" si="25"/>
        <v>5.2023714976718954E-2</v>
      </c>
      <c r="AL68" s="2">
        <v>0.30969400000000002</v>
      </c>
      <c r="AM68" s="2">
        <v>4.4362500000000002</v>
      </c>
      <c r="AN68" s="2">
        <v>-1.50889E-5</v>
      </c>
      <c r="AO68" s="2">
        <f t="shared" si="26"/>
        <v>9.1887929700000016E-3</v>
      </c>
      <c r="AP68" s="2">
        <f t="shared" si="27"/>
        <v>5.3406999638352701E-2</v>
      </c>
    </row>
    <row r="69" spans="2:42" x14ac:dyDescent="0.25">
      <c r="B69" s="2">
        <v>0.33543299999999998</v>
      </c>
      <c r="C69" s="2">
        <v>4.5324499999999999</v>
      </c>
      <c r="D69" s="2">
        <v>-1.4395200000000001E-5</v>
      </c>
      <c r="E69" s="2">
        <f t="shared" si="14"/>
        <v>8.7663296700000014E-3</v>
      </c>
      <c r="F69" s="2">
        <f t="shared" si="15"/>
        <v>4.7041863519689489E-2</v>
      </c>
      <c r="H69" s="2">
        <v>0.33543299999999998</v>
      </c>
      <c r="I69" s="2">
        <v>4.5183099999999996</v>
      </c>
      <c r="J69" s="2">
        <v>-1.3883000000000001E-5</v>
      </c>
      <c r="K69" s="2">
        <f t="shared" si="16"/>
        <v>8.4543998700000005E-3</v>
      </c>
      <c r="L69" s="2">
        <f t="shared" si="17"/>
        <v>4.5367986351968953E-2</v>
      </c>
      <c r="N69" s="2">
        <v>0.33543299999999998</v>
      </c>
      <c r="O69" s="2">
        <v>4.5910000000000002</v>
      </c>
      <c r="P69" s="2">
        <v>-1.43137E-5</v>
      </c>
      <c r="Q69" s="2">
        <f t="shared" si="18"/>
        <v>8.7166961699999997E-3</v>
      </c>
      <c r="R69" s="2">
        <f t="shared" si="19"/>
        <v>4.6775520315532462E-2</v>
      </c>
      <c r="T69" s="2">
        <v>0.33543299999999998</v>
      </c>
      <c r="U69" s="2">
        <v>4.4800899999999997</v>
      </c>
      <c r="V69" s="2">
        <v>-1.5007299999999999E-5</v>
      </c>
      <c r="W69" s="2">
        <f t="shared" si="20"/>
        <v>9.1390985700000003E-3</v>
      </c>
      <c r="X69" s="2">
        <f t="shared" si="21"/>
        <v>4.904221536342579E-2</v>
      </c>
      <c r="Z69" s="2">
        <v>0.33543299999999998</v>
      </c>
      <c r="AA69" s="2">
        <v>4.4565900000000003</v>
      </c>
      <c r="AB69" s="2">
        <v>-1.44859E-5</v>
      </c>
      <c r="AC69" s="2">
        <f t="shared" si="22"/>
        <v>8.8215659700000004E-3</v>
      </c>
      <c r="AD69" s="2">
        <f t="shared" si="23"/>
        <v>4.7338272459775878E-2</v>
      </c>
      <c r="AF69" s="2">
        <v>0.33543299999999998</v>
      </c>
      <c r="AG69" s="2">
        <v>4.4489400000000003</v>
      </c>
      <c r="AH69" s="2">
        <v>-1.5603900000000001E-5</v>
      </c>
      <c r="AI69" s="2">
        <f t="shared" si="24"/>
        <v>9.5024279700000013E-3</v>
      </c>
      <c r="AJ69" s="2">
        <f t="shared" si="25"/>
        <v>5.0991912978150644E-2</v>
      </c>
      <c r="AL69" s="2">
        <v>0.33543299999999998</v>
      </c>
      <c r="AM69" s="2">
        <v>4.5066300000000004</v>
      </c>
      <c r="AN69" s="2">
        <v>-1.6026099999999999E-5</v>
      </c>
      <c r="AO69" s="2">
        <f t="shared" si="26"/>
        <v>9.7595477699999999E-3</v>
      </c>
      <c r="AP69" s="2">
        <f t="shared" si="27"/>
        <v>5.2371668816127218E-2</v>
      </c>
    </row>
    <row r="70" spans="2:42" x14ac:dyDescent="0.25">
      <c r="B70" s="2">
        <v>0.363311</v>
      </c>
      <c r="C70" s="2">
        <v>4.6120599999999996</v>
      </c>
      <c r="D70" s="2">
        <v>-1.5273100000000001E-5</v>
      </c>
      <c r="E70" s="2">
        <f t="shared" si="14"/>
        <v>9.3009707700000017E-3</v>
      </c>
      <c r="F70" s="2">
        <f t="shared" si="15"/>
        <v>4.6081036318746209E-2</v>
      </c>
      <c r="H70" s="2">
        <v>0.363311</v>
      </c>
      <c r="I70" s="2">
        <v>4.5944599999999998</v>
      </c>
      <c r="J70" s="2">
        <v>-1.4727E-5</v>
      </c>
      <c r="K70" s="2">
        <f t="shared" si="16"/>
        <v>8.9683958699999997E-3</v>
      </c>
      <c r="L70" s="2">
        <f t="shared" si="17"/>
        <v>4.4433316266229213E-2</v>
      </c>
      <c r="N70" s="2">
        <v>0.363311</v>
      </c>
      <c r="O70" s="2">
        <v>4.6707599999999996</v>
      </c>
      <c r="P70" s="2">
        <v>-1.51676E-5</v>
      </c>
      <c r="Q70" s="2">
        <f t="shared" si="18"/>
        <v>9.2367212700000013E-3</v>
      </c>
      <c r="R70" s="2">
        <f t="shared" si="19"/>
        <v>4.5762716477067866E-2</v>
      </c>
      <c r="T70" s="2">
        <v>0.363311</v>
      </c>
      <c r="U70" s="2">
        <v>4.5594200000000003</v>
      </c>
      <c r="V70" s="2">
        <v>-1.5926900000000002E-5</v>
      </c>
      <c r="W70" s="2">
        <f t="shared" si="20"/>
        <v>9.6991349700000021E-3</v>
      </c>
      <c r="X70" s="2">
        <f t="shared" si="21"/>
        <v>4.8053714162246686E-2</v>
      </c>
      <c r="Z70" s="2">
        <v>0.363311</v>
      </c>
      <c r="AA70" s="2">
        <v>4.5324499999999999</v>
      </c>
      <c r="AB70" s="2">
        <v>-1.5357900000000001E-5</v>
      </c>
      <c r="AC70" s="2">
        <f t="shared" si="22"/>
        <v>9.3526139700000014E-3</v>
      </c>
      <c r="AD70" s="2">
        <f t="shared" si="23"/>
        <v>4.6336899091962543E-2</v>
      </c>
      <c r="AF70" s="2">
        <v>0.363311</v>
      </c>
      <c r="AG70" s="2">
        <v>4.5239399999999996</v>
      </c>
      <c r="AH70" s="2">
        <v>-1.6545399999999999E-5</v>
      </c>
      <c r="AI70" s="2">
        <f t="shared" si="24"/>
        <v>1.007580147E-2</v>
      </c>
      <c r="AJ70" s="2">
        <f t="shared" si="25"/>
        <v>4.9919883091896475E-2</v>
      </c>
      <c r="AL70" s="2">
        <v>0.363311</v>
      </c>
      <c r="AM70" s="2">
        <v>4.5823499999999999</v>
      </c>
      <c r="AN70" s="2">
        <v>-1.7022599999999999E-5</v>
      </c>
      <c r="AO70" s="2">
        <f t="shared" si="26"/>
        <v>1.036641627E-2</v>
      </c>
      <c r="AP70" s="2">
        <f t="shared" si="27"/>
        <v>5.135971464117519E-2</v>
      </c>
    </row>
    <row r="71" spans="2:42" x14ac:dyDescent="0.25">
      <c r="B71" s="2">
        <v>0.39350600000000002</v>
      </c>
      <c r="C71" s="2">
        <v>4.6970099999999997</v>
      </c>
      <c r="D71" s="2">
        <v>-1.6186400000000001E-5</v>
      </c>
      <c r="E71" s="2">
        <f t="shared" si="14"/>
        <v>9.8571704700000009E-3</v>
      </c>
      <c r="F71" s="2">
        <f t="shared" si="15"/>
        <v>4.5089291766834565E-2</v>
      </c>
      <c r="H71" s="2">
        <v>0.39350600000000002</v>
      </c>
      <c r="I71" s="2">
        <v>4.6779700000000002</v>
      </c>
      <c r="J71" s="2">
        <v>-1.56247E-5</v>
      </c>
      <c r="K71" s="2">
        <f t="shared" si="16"/>
        <v>9.5150951699999996E-3</v>
      </c>
      <c r="L71" s="2">
        <f t="shared" si="17"/>
        <v>4.3524549323263176E-2</v>
      </c>
      <c r="N71" s="2">
        <v>0.39350600000000002</v>
      </c>
      <c r="O71" s="2">
        <v>4.7557099999999997</v>
      </c>
      <c r="P71" s="2">
        <v>-1.6093500000000001E-5</v>
      </c>
      <c r="Q71" s="2">
        <f t="shared" si="18"/>
        <v>9.8005943700000004E-3</v>
      </c>
      <c r="R71" s="2">
        <f t="shared" si="19"/>
        <v>4.4830497796729908E-2</v>
      </c>
      <c r="T71" s="2">
        <v>0.39350600000000002</v>
      </c>
      <c r="U71" s="2">
        <v>4.6426299999999996</v>
      </c>
      <c r="V71" s="2">
        <v>-1.6892E-5</v>
      </c>
      <c r="W71" s="2">
        <f t="shared" si="20"/>
        <v>1.0286880870000001E-2</v>
      </c>
      <c r="X71" s="2">
        <f t="shared" si="21"/>
        <v>4.7054900220072887E-2</v>
      </c>
      <c r="Z71" s="2">
        <v>0.39350600000000002</v>
      </c>
      <c r="AA71" s="2">
        <v>4.6094600000000003</v>
      </c>
      <c r="AB71" s="2">
        <v>-1.63173E-5</v>
      </c>
      <c r="AC71" s="2">
        <f t="shared" si="22"/>
        <v>9.9368885699999999E-3</v>
      </c>
      <c r="AD71" s="2">
        <f t="shared" si="23"/>
        <v>4.5453943335044447E-2</v>
      </c>
      <c r="AF71" s="2">
        <v>0.39350600000000002</v>
      </c>
      <c r="AG71" s="2">
        <v>4.6055700000000002</v>
      </c>
      <c r="AH71" s="2">
        <v>-1.7544700000000002E-5</v>
      </c>
      <c r="AI71" s="2">
        <f t="shared" si="24"/>
        <v>1.0684375170000001E-2</v>
      </c>
      <c r="AJ71" s="2">
        <f t="shared" si="25"/>
        <v>4.8873143753843655E-2</v>
      </c>
      <c r="AL71" s="2">
        <v>0.39350600000000002</v>
      </c>
      <c r="AM71" s="2">
        <v>4.6648500000000004</v>
      </c>
      <c r="AN71" s="2">
        <v>-1.804E-5</v>
      </c>
      <c r="AO71" s="2">
        <f t="shared" si="26"/>
        <v>1.0986012870000001E-2</v>
      </c>
      <c r="AP71" s="2">
        <f t="shared" si="27"/>
        <v>5.025291397335746E-2</v>
      </c>
    </row>
    <row r="72" spans="2:42" x14ac:dyDescent="0.25">
      <c r="B72" s="2">
        <v>0.42621100000000001</v>
      </c>
      <c r="C72" s="2">
        <v>4.7851299999999997</v>
      </c>
      <c r="D72" s="2">
        <v>-1.71854E-5</v>
      </c>
      <c r="E72" s="2">
        <f t="shared" si="14"/>
        <v>1.0465561470000001E-2</v>
      </c>
      <c r="F72" s="2">
        <f t="shared" si="15"/>
        <v>4.4198790378474517E-2</v>
      </c>
      <c r="H72" s="2">
        <v>0.42621100000000001</v>
      </c>
      <c r="I72" s="2">
        <v>4.7659399999999996</v>
      </c>
      <c r="J72" s="2">
        <v>-1.6577100000000001E-5</v>
      </c>
      <c r="K72" s="2">
        <f t="shared" si="16"/>
        <v>1.0095106770000001E-2</v>
      </c>
      <c r="L72" s="2">
        <f t="shared" si="17"/>
        <v>4.2634263747298881E-2</v>
      </c>
      <c r="N72" s="2">
        <v>0.42621100000000001</v>
      </c>
      <c r="O72" s="2">
        <v>4.8451199999999996</v>
      </c>
      <c r="P72" s="2">
        <v>-1.7047000000000001E-5</v>
      </c>
      <c r="Q72" s="2">
        <f t="shared" si="18"/>
        <v>1.0381275870000001E-2</v>
      </c>
      <c r="R72" s="2">
        <f t="shared" si="19"/>
        <v>4.3842830349287092E-2</v>
      </c>
      <c r="T72" s="2">
        <v>0.42621100000000001</v>
      </c>
      <c r="U72" s="2">
        <v>4.7304700000000004</v>
      </c>
      <c r="V72" s="2">
        <v>-1.7905800000000001E-5</v>
      </c>
      <c r="W72" s="2">
        <f t="shared" si="20"/>
        <v>1.090428507E-2</v>
      </c>
      <c r="X72" s="2">
        <f t="shared" si="21"/>
        <v>4.6051634345429845E-2</v>
      </c>
      <c r="Z72" s="2">
        <v>0.42621100000000001</v>
      </c>
      <c r="AA72" s="2">
        <v>4.6991699999999996</v>
      </c>
      <c r="AB72" s="2">
        <v>-1.7305000000000001E-5</v>
      </c>
      <c r="AC72" s="2">
        <f t="shared" si="22"/>
        <v>1.0538397870000001E-2</v>
      </c>
      <c r="AD72" s="2">
        <f t="shared" si="23"/>
        <v>4.4506397455720298E-2</v>
      </c>
      <c r="AF72" s="2">
        <v>0.42621100000000001</v>
      </c>
      <c r="AG72" s="2">
        <v>4.6886400000000004</v>
      </c>
      <c r="AH72" s="2">
        <v>-1.8634099999999998E-5</v>
      </c>
      <c r="AI72" s="2">
        <f t="shared" si="24"/>
        <v>1.134781977E-2</v>
      </c>
      <c r="AJ72" s="2">
        <f t="shared" si="25"/>
        <v>4.7924796840062789E-2</v>
      </c>
      <c r="AL72" s="2">
        <v>0.42621100000000001</v>
      </c>
      <c r="AM72" s="2">
        <v>4.7509499999999996</v>
      </c>
      <c r="AN72" s="2">
        <v>-1.9119100000000001E-5</v>
      </c>
      <c r="AO72" s="2">
        <f t="shared" si="26"/>
        <v>1.1643184770000002E-2</v>
      </c>
      <c r="AP72" s="2">
        <f t="shared" si="27"/>
        <v>4.9172200121536058E-2</v>
      </c>
    </row>
    <row r="73" spans="2:42" x14ac:dyDescent="0.25">
      <c r="B73" s="2">
        <v>0.46163300000000002</v>
      </c>
      <c r="C73" s="2">
        <v>4.88103</v>
      </c>
      <c r="D73" s="2">
        <v>-1.8196700000000001E-5</v>
      </c>
      <c r="E73" s="2">
        <f t="shared" si="14"/>
        <v>1.1081443170000002E-2</v>
      </c>
      <c r="F73" s="2">
        <f t="shared" si="15"/>
        <v>4.320877776502114E-2</v>
      </c>
      <c r="H73" s="2">
        <v>0.46163300000000002</v>
      </c>
      <c r="I73" s="2">
        <v>4.8593999999999999</v>
      </c>
      <c r="J73" s="2">
        <v>-1.75426E-5</v>
      </c>
      <c r="K73" s="2">
        <f t="shared" si="16"/>
        <v>1.0683096270000001E-2</v>
      </c>
      <c r="L73" s="2">
        <f t="shared" si="17"/>
        <v>4.1655543009273599E-2</v>
      </c>
      <c r="N73" s="2">
        <v>0.46163300000000002</v>
      </c>
      <c r="O73" s="2">
        <v>4.9408899999999996</v>
      </c>
      <c r="P73" s="2">
        <v>-1.80587E-5</v>
      </c>
      <c r="Q73" s="2">
        <f t="shared" si="18"/>
        <v>1.0997401170000001E-2</v>
      </c>
      <c r="R73" s="2">
        <f t="shared" si="19"/>
        <v>4.2881081088223763E-2</v>
      </c>
      <c r="T73" s="2">
        <v>0.46163300000000002</v>
      </c>
      <c r="U73" s="2">
        <v>4.8233499999999996</v>
      </c>
      <c r="V73" s="2">
        <v>-1.8951099999999999E-5</v>
      </c>
      <c r="W73" s="2">
        <f t="shared" si="20"/>
        <v>1.154087277E-2</v>
      </c>
      <c r="X73" s="2">
        <f t="shared" si="21"/>
        <v>4.5000186264846753E-2</v>
      </c>
      <c r="Z73" s="2">
        <v>0.46163300000000002</v>
      </c>
      <c r="AA73" s="2">
        <v>4.7903200000000004</v>
      </c>
      <c r="AB73" s="2">
        <v>-1.83489E-5</v>
      </c>
      <c r="AC73" s="2">
        <f t="shared" si="22"/>
        <v>1.117413297E-2</v>
      </c>
      <c r="AD73" s="2">
        <f t="shared" si="23"/>
        <v>4.3570193954938226E-2</v>
      </c>
      <c r="AF73" s="2">
        <v>0.46163300000000002</v>
      </c>
      <c r="AG73" s="2">
        <v>4.7806499999999996</v>
      </c>
      <c r="AH73" s="2">
        <v>-1.9740799999999999E-5</v>
      </c>
      <c r="AI73" s="2">
        <f t="shared" si="24"/>
        <v>1.202180007E-2</v>
      </c>
      <c r="AJ73" s="2">
        <f t="shared" si="25"/>
        <v>4.687541862475169E-2</v>
      </c>
      <c r="AL73" s="2">
        <v>0.46163300000000002</v>
      </c>
      <c r="AM73" s="2">
        <v>4.8428199999999997</v>
      </c>
      <c r="AN73" s="2">
        <v>-2.02233E-5</v>
      </c>
      <c r="AO73" s="2">
        <f t="shared" si="26"/>
        <v>1.231564257E-2</v>
      </c>
      <c r="AP73" s="2">
        <f t="shared" si="27"/>
        <v>4.8021169686742499E-2</v>
      </c>
    </row>
    <row r="74" spans="2:42" x14ac:dyDescent="0.25">
      <c r="B74" s="2">
        <v>0.5</v>
      </c>
      <c r="C74" s="2">
        <v>4.9832900000000002</v>
      </c>
      <c r="D74" s="2">
        <v>-1.92406E-5</v>
      </c>
      <c r="E74" s="2">
        <f t="shared" si="14"/>
        <v>1.171717827E-2</v>
      </c>
      <c r="F74" s="2">
        <f t="shared" si="15"/>
        <v>4.2181841772000003E-2</v>
      </c>
      <c r="H74" s="2">
        <v>0.5</v>
      </c>
      <c r="I74" s="2">
        <v>4.9587700000000003</v>
      </c>
      <c r="J74" s="2">
        <v>-1.8615699999999999E-5</v>
      </c>
      <c r="K74" s="2">
        <f t="shared" si="16"/>
        <v>1.133661417E-2</v>
      </c>
      <c r="L74" s="2">
        <f t="shared" si="17"/>
        <v>4.0811811012000002E-2</v>
      </c>
      <c r="N74" s="2">
        <v>0.5</v>
      </c>
      <c r="O74" s="2">
        <v>5.0414099999999999</v>
      </c>
      <c r="P74" s="2">
        <v>-1.9065499999999999E-5</v>
      </c>
      <c r="Q74" s="2">
        <f t="shared" si="18"/>
        <v>1.1610542369999999E-2</v>
      </c>
      <c r="R74" s="2">
        <f t="shared" si="19"/>
        <v>4.1797952531999999E-2</v>
      </c>
      <c r="T74" s="2">
        <v>0.5</v>
      </c>
      <c r="U74" s="2">
        <v>4.9227100000000004</v>
      </c>
      <c r="V74" s="2">
        <v>-2.0067600000000001E-5</v>
      </c>
      <c r="W74" s="2">
        <f t="shared" si="20"/>
        <v>1.2220821270000001E-2</v>
      </c>
      <c r="X74" s="2">
        <f t="shared" si="21"/>
        <v>4.3994956572000005E-2</v>
      </c>
      <c r="Z74" s="2">
        <v>0.5</v>
      </c>
      <c r="AA74" s="2">
        <v>4.8869499999999997</v>
      </c>
      <c r="AB74" s="2">
        <v>-1.9380300000000001E-5</v>
      </c>
      <c r="AC74" s="2">
        <f t="shared" si="22"/>
        <v>1.1802255570000001E-2</v>
      </c>
      <c r="AD74" s="2">
        <f t="shared" si="23"/>
        <v>4.2488120052000006E-2</v>
      </c>
      <c r="AF74" s="2">
        <v>0.5</v>
      </c>
      <c r="AG74" s="2">
        <v>4.8775700000000004</v>
      </c>
      <c r="AH74" s="2">
        <v>-2.0879200000000002E-5</v>
      </c>
      <c r="AI74" s="2">
        <f t="shared" si="24"/>
        <v>1.2715085670000001E-2</v>
      </c>
      <c r="AJ74" s="2">
        <f t="shared" si="25"/>
        <v>4.5774308412000003E-2</v>
      </c>
      <c r="AL74" s="2">
        <v>0.5</v>
      </c>
      <c r="AM74" s="2">
        <v>4.9420400000000004</v>
      </c>
      <c r="AN74" s="2">
        <v>-2.14147E-5</v>
      </c>
      <c r="AO74" s="2">
        <f t="shared" si="26"/>
        <v>1.304120517E-2</v>
      </c>
      <c r="AP74" s="2">
        <f t="shared" si="27"/>
        <v>4.6948338612000005E-2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60" zoomScaleNormal="60" workbookViewId="0">
      <selection activeCell="AV1" sqref="AV1"/>
    </sheetView>
  </sheetViews>
  <sheetFormatPr defaultRowHeight="15" x14ac:dyDescent="0.25"/>
  <cols>
    <col min="1" max="6" width="8.85546875" style="1"/>
    <col min="7" max="7" width="8.85546875" style="1" customWidth="1"/>
    <col min="8" max="10" width="8.85546875" style="1"/>
    <col min="11" max="11" width="9.140625" style="1"/>
    <col min="12" max="16" width="8.85546875" style="1"/>
    <col min="17" max="17" width="9.140625" style="1"/>
    <col min="18" max="22" width="8.85546875" style="1"/>
    <col min="23" max="23" width="9.140625" style="1"/>
    <col min="24" max="28" width="8.85546875" style="1"/>
    <col min="29" max="29" width="9.140625" style="1"/>
    <col min="30" max="34" width="8.85546875" style="1"/>
    <col min="35" max="35" width="9.140625" style="1"/>
    <col min="36" max="40" width="8.85546875" style="1"/>
    <col min="41" max="41" width="9.140625" style="1"/>
    <col min="42" max="46" width="8.85546875" style="1"/>
    <col min="47" max="47" width="9.140625" style="1"/>
    <col min="48" max="48" width="8.85546875" style="1"/>
  </cols>
  <sheetData>
    <row r="1" spans="1:48" x14ac:dyDescent="0.25">
      <c r="F1" s="1" t="s">
        <v>58</v>
      </c>
      <c r="L1" s="1" t="s">
        <v>59</v>
      </c>
      <c r="R1" s="1" t="s">
        <v>60</v>
      </c>
      <c r="X1" s="1" t="s">
        <v>61</v>
      </c>
      <c r="AD1" s="1" t="s">
        <v>62</v>
      </c>
      <c r="AJ1" s="1" t="s">
        <v>63</v>
      </c>
      <c r="AP1" s="1" t="s">
        <v>64</v>
      </c>
      <c r="AV1" s="1" t="s">
        <v>65</v>
      </c>
    </row>
    <row r="2" spans="1:48" x14ac:dyDescent="0.25">
      <c r="A2" s="1" t="s">
        <v>31</v>
      </c>
      <c r="B2" s="2">
        <v>1.0000000000000001E-5</v>
      </c>
      <c r="C2" s="2">
        <v>2.4280900000000001</v>
      </c>
      <c r="D2" s="2">
        <v>3.9815899999999999E-10</v>
      </c>
      <c r="E2" s="2">
        <f>-(D2+0.00000000057)*607</f>
        <v>-5.8767251300000003E-7</v>
      </c>
      <c r="F2" s="2">
        <f>E2*$A$9/B2</f>
        <v>-0.11165777746999998</v>
      </c>
      <c r="G2" s="1" t="s">
        <v>25</v>
      </c>
      <c r="H2" s="2">
        <v>1.0000000000000001E-5</v>
      </c>
      <c r="I2" s="2">
        <v>2.3003100000000001</v>
      </c>
      <c r="J2" s="2">
        <v>1.80006E-10</v>
      </c>
      <c r="K2" s="2">
        <f>-(J2+0.00000000057)*607</f>
        <v>-4.5525364199999998E-7</v>
      </c>
      <c r="L2" s="2">
        <f>K2*$A$9/H2</f>
        <v>-8.6498191979999986E-2</v>
      </c>
      <c r="M2" s="1" t="s">
        <v>26</v>
      </c>
      <c r="N2" s="2">
        <v>1.0000000000000001E-5</v>
      </c>
      <c r="O2" s="2">
        <v>2.3066599999999999</v>
      </c>
      <c r="P2" s="2">
        <v>-2.5510799999999999E-10</v>
      </c>
      <c r="Q2" s="2">
        <f>-(P2+0.00000000057)*607</f>
        <v>-1.91139444E-7</v>
      </c>
      <c r="R2" s="2">
        <f>Q2*$A$9/N2</f>
        <v>-3.6316494359999993E-2</v>
      </c>
      <c r="S2" s="1" t="s">
        <v>11</v>
      </c>
      <c r="T2" s="2">
        <v>1.0000000000000001E-5</v>
      </c>
      <c r="U2" s="2">
        <v>2.0084</v>
      </c>
      <c r="V2" s="2">
        <v>3.6120399999999999E-10</v>
      </c>
      <c r="W2" s="2">
        <f>-(V2+0.00000000057)*601</f>
        <v>-5.5965360399999996E-7</v>
      </c>
      <c r="X2" s="2">
        <f>W2*$A$9/T2</f>
        <v>-0.10633418475999999</v>
      </c>
      <c r="Y2" s="1" t="s">
        <v>10</v>
      </c>
      <c r="Z2" s="2">
        <v>1.0000000000000001E-5</v>
      </c>
      <c r="AA2" s="2">
        <v>1.6337200000000001</v>
      </c>
      <c r="AB2" s="2">
        <v>-3.8146999999999999E-11</v>
      </c>
      <c r="AC2" s="2">
        <f>-(AB2+0.00000000057)*607</f>
        <v>-3.2283477099999998E-7</v>
      </c>
      <c r="AD2" s="2">
        <f>AC2*$A$9/Z2</f>
        <v>-6.1338606489999989E-2</v>
      </c>
      <c r="AE2" s="1" t="s">
        <v>13</v>
      </c>
      <c r="AF2" s="2">
        <v>1.0000000000000001E-5</v>
      </c>
      <c r="AG2" s="2">
        <v>1.9808600000000001</v>
      </c>
      <c r="AH2" s="2">
        <v>4.33922E-10</v>
      </c>
      <c r="AI2" s="2">
        <f>-(AH2+0.00000000057)*607</f>
        <v>-6.0938065399999996E-7</v>
      </c>
      <c r="AJ2" s="2">
        <f>AI2*$A$9/AF2</f>
        <v>-0.11578232425999997</v>
      </c>
      <c r="AK2" s="1" t="s">
        <v>30</v>
      </c>
      <c r="AL2" s="2">
        <v>1.0000000000000001E-5</v>
      </c>
      <c r="AM2" s="2">
        <v>2.1030099999999998</v>
      </c>
      <c r="AN2" s="2">
        <v>2.8848600000000002E-10</v>
      </c>
      <c r="AO2" s="2">
        <f>-(AN2+0.00000000057)*607</f>
        <v>-5.2110100200000001E-7</v>
      </c>
      <c r="AP2" s="2">
        <f>AO2*$A$9/AL2</f>
        <v>-9.9009190379999987E-2</v>
      </c>
      <c r="AQ2" s="1" t="s">
        <v>17</v>
      </c>
      <c r="AR2" s="2">
        <v>1.0000000000000001E-5</v>
      </c>
      <c r="AS2" s="2">
        <v>1.79236</v>
      </c>
      <c r="AT2" s="2">
        <v>-3.8146999999999999E-11</v>
      </c>
      <c r="AU2" s="2">
        <f>-(AT2+0.00000000057)*607</f>
        <v>-3.2283477099999998E-7</v>
      </c>
      <c r="AV2" s="2">
        <f>AU2*$A$9/AR2</f>
        <v>-6.1338606489999989E-2</v>
      </c>
    </row>
    <row r="3" spans="1:48" x14ac:dyDescent="0.25">
      <c r="A3" s="1" t="s">
        <v>1</v>
      </c>
      <c r="B3" s="2">
        <v>1.2239899999999999E-5</v>
      </c>
      <c r="C3" s="2">
        <v>2.4439600000000001</v>
      </c>
      <c r="D3" s="2">
        <v>-4.3630599999999998E-10</v>
      </c>
      <c r="E3" s="2">
        <f t="shared" ref="E3:E66" si="0">-(D3+0.00000000057)*607</f>
        <v>-8.1152258000000007E-8</v>
      </c>
      <c r="F3" s="2">
        <f t="shared" ref="F3:F66" si="1">E3*$A$9/B3</f>
        <v>-1.2597267150875417E-2</v>
      </c>
      <c r="G3" s="1" t="s">
        <v>1</v>
      </c>
      <c r="H3" s="2">
        <v>1.2239899999999999E-5</v>
      </c>
      <c r="I3" s="2">
        <v>2.3525200000000002</v>
      </c>
      <c r="J3" s="2">
        <v>-4.7326099999999999E-10</v>
      </c>
      <c r="K3" s="2">
        <f t="shared" ref="K3:K66" si="2">-(J3+0.00000000057)*607</f>
        <v>-5.8720573000000006E-8</v>
      </c>
      <c r="L3" s="2">
        <f t="shared" ref="L3:L66" si="3">K3*$A$9/H3</f>
        <v>-9.1151960963733372E-3</v>
      </c>
      <c r="M3" s="1" t="s">
        <v>1</v>
      </c>
      <c r="N3" s="2">
        <v>1.2239899999999999E-5</v>
      </c>
      <c r="O3" s="2">
        <v>2.3722799999999999</v>
      </c>
      <c r="P3" s="2">
        <v>-3.6358800000000002E-10</v>
      </c>
      <c r="Q3" s="2">
        <f t="shared" ref="Q3:Q66" si="4">-(P3+0.00000000057)*607</f>
        <v>-1.2529208399999999E-7</v>
      </c>
      <c r="R3" s="2">
        <f t="shared" ref="R3:R66" si="5">Q3*$A$9/N3</f>
        <v>-1.9449093505665895E-2</v>
      </c>
      <c r="S3" s="1" t="s">
        <v>1</v>
      </c>
      <c r="T3" s="2">
        <v>1.2239899999999999E-5</v>
      </c>
      <c r="U3" s="2">
        <v>2.0711400000000002</v>
      </c>
      <c r="V3" s="2">
        <v>-3.2782600000000001E-10</v>
      </c>
      <c r="W3" s="2">
        <f t="shared" ref="W3:W66" si="6">-(V3+0.00000000057)*601</f>
        <v>-1.4554657399999999E-7</v>
      </c>
      <c r="X3" s="2">
        <f t="shared" ref="X3:X66" si="7">W3*$A$9/T3</f>
        <v>-2.2593198522863747E-2</v>
      </c>
      <c r="Y3" s="1" t="s">
        <v>1</v>
      </c>
      <c r="Z3" s="2">
        <v>1.2239899999999999E-5</v>
      </c>
      <c r="AA3" s="2">
        <v>1.6977500000000001</v>
      </c>
      <c r="AB3" s="2">
        <v>-7.2717700000000004E-10</v>
      </c>
      <c r="AC3" s="2">
        <f t="shared" ref="AC3:AC66" si="8">-(AB3+0.00000000057)*607</f>
        <v>9.5406439000000032E-8</v>
      </c>
      <c r="AD3" s="2">
        <f t="shared" ref="AD3:AD66" si="9">AC3*$A$9/Z3</f>
        <v>1.4809944043660492E-2</v>
      </c>
      <c r="AE3" s="1" t="s">
        <v>1</v>
      </c>
      <c r="AF3" s="2">
        <v>1.2239899999999999E-5</v>
      </c>
      <c r="AG3" s="2">
        <v>2.0644999999999998</v>
      </c>
      <c r="AH3" s="2">
        <v>-9.4413799999999999E-10</v>
      </c>
      <c r="AI3" s="2">
        <f t="shared" ref="AI3:AI66" si="10">-(AH3+0.00000000057)*607</f>
        <v>2.2710176599999999E-7</v>
      </c>
      <c r="AJ3" s="2">
        <f t="shared" ref="AJ3:AJ66" si="11">AI3*$A$9/AF3</f>
        <v>3.5253013129192233E-2</v>
      </c>
      <c r="AK3" s="1" t="s">
        <v>1</v>
      </c>
      <c r="AL3" s="2">
        <v>1.2239899999999999E-5</v>
      </c>
      <c r="AM3" s="2">
        <v>2.1771400000000001</v>
      </c>
      <c r="AN3" s="2">
        <v>-1.0967299999999999E-10</v>
      </c>
      <c r="AO3" s="2">
        <f t="shared" ref="AO3:AO66" si="12">-(AN3+0.00000000057)*607</f>
        <v>-2.7941848899999997E-7</v>
      </c>
      <c r="AP3" s="2">
        <f t="shared" ref="AP3:AP66" si="13">AO3*$A$9/AL3</f>
        <v>-4.3374139421073703E-2</v>
      </c>
      <c r="AQ3" s="1" t="s">
        <v>1</v>
      </c>
      <c r="AR3" s="2">
        <v>1.2239899999999999E-5</v>
      </c>
      <c r="AS3" s="2">
        <v>1.8979299999999999</v>
      </c>
      <c r="AT3" s="2">
        <v>-1.0168599999999999E-9</v>
      </c>
      <c r="AU3" s="2">
        <f t="shared" ref="AU3:AU66" si="14">-(AT3+0.00000000057)*607</f>
        <v>2.7124401999999996E-7</v>
      </c>
      <c r="AV3" s="2">
        <f t="shared" ref="AV3:AV66" si="15">AU3*$A$9/AR3</f>
        <v>4.2105216382486779E-2</v>
      </c>
    </row>
    <row r="4" spans="1:48" x14ac:dyDescent="0.25">
      <c r="A4" s="1" t="s">
        <v>2</v>
      </c>
      <c r="B4" s="2">
        <v>1.49814E-5</v>
      </c>
      <c r="C4" s="2">
        <v>2.45852</v>
      </c>
      <c r="D4" s="2">
        <v>-1.0538099999999999E-9</v>
      </c>
      <c r="E4" s="2">
        <f t="shared" si="0"/>
        <v>2.9367266999999995E-7</v>
      </c>
      <c r="F4" s="2">
        <f t="shared" si="1"/>
        <v>3.7244721654852007E-2</v>
      </c>
      <c r="G4" s="1" t="s">
        <v>2</v>
      </c>
      <c r="H4" s="2">
        <v>1.49814E-5</v>
      </c>
      <c r="I4" s="2">
        <v>2.3982399999999999</v>
      </c>
      <c r="J4" s="2">
        <v>-9.4413799999999999E-10</v>
      </c>
      <c r="K4" s="2">
        <f t="shared" si="2"/>
        <v>2.2710176599999999E-7</v>
      </c>
      <c r="L4" s="2">
        <f t="shared" si="3"/>
        <v>2.8801938096573082E-2</v>
      </c>
      <c r="M4" s="1" t="s">
        <v>2</v>
      </c>
      <c r="N4" s="2">
        <v>1.49814E-5</v>
      </c>
      <c r="O4" s="2">
        <v>2.40646</v>
      </c>
      <c r="P4" s="2">
        <v>-7.2717700000000004E-10</v>
      </c>
      <c r="Q4" s="2">
        <f t="shared" si="4"/>
        <v>9.5406439000000032E-8</v>
      </c>
      <c r="R4" s="2">
        <f t="shared" si="5"/>
        <v>1.2099819382701219E-2</v>
      </c>
      <c r="S4" s="1" t="s">
        <v>2</v>
      </c>
      <c r="T4" s="2">
        <v>1.49814E-5</v>
      </c>
      <c r="U4" s="2">
        <v>2.12595</v>
      </c>
      <c r="V4" s="2">
        <v>-1.0168599999999999E-9</v>
      </c>
      <c r="W4" s="2">
        <f t="shared" si="6"/>
        <v>2.6856285999999996E-7</v>
      </c>
      <c r="X4" s="2">
        <f t="shared" si="7"/>
        <v>3.4060196910836095E-2</v>
      </c>
      <c r="Y4" s="1" t="s">
        <v>2</v>
      </c>
      <c r="Z4" s="2">
        <v>1.49814E-5</v>
      </c>
      <c r="AA4" s="2">
        <v>1.7679800000000001</v>
      </c>
      <c r="AB4" s="2">
        <v>-5.45979E-10</v>
      </c>
      <c r="AC4" s="2">
        <f t="shared" si="8"/>
        <v>-1.4580746999999995E-8</v>
      </c>
      <c r="AD4" s="2">
        <f t="shared" si="9"/>
        <v>-1.8491876126396725E-3</v>
      </c>
      <c r="AE4" s="1" t="s">
        <v>2</v>
      </c>
      <c r="AF4" s="2">
        <v>1.49814E-5</v>
      </c>
      <c r="AG4" s="2">
        <v>2.15638</v>
      </c>
      <c r="AH4" s="2">
        <v>-6.1869600000000001E-10</v>
      </c>
      <c r="AI4" s="2">
        <f t="shared" si="10"/>
        <v>2.9558472000000011E-8</v>
      </c>
      <c r="AJ4" s="2">
        <f t="shared" si="11"/>
        <v>3.7487215347030332E-3</v>
      </c>
      <c r="AK4" s="1" t="s">
        <v>2</v>
      </c>
      <c r="AL4" s="2">
        <v>1.49814E-5</v>
      </c>
      <c r="AM4" s="2">
        <v>2.24363</v>
      </c>
      <c r="AN4" s="2">
        <v>-5.45979E-10</v>
      </c>
      <c r="AO4" s="2">
        <f t="shared" si="12"/>
        <v>-1.4580746999999995E-8</v>
      </c>
      <c r="AP4" s="2">
        <f t="shared" si="13"/>
        <v>-1.8491876126396725E-3</v>
      </c>
      <c r="AQ4" s="1" t="s">
        <v>2</v>
      </c>
      <c r="AR4" s="2">
        <v>1.49814E-5</v>
      </c>
      <c r="AS4" s="2">
        <v>2.0069599999999999</v>
      </c>
      <c r="AT4" s="2">
        <v>-8.7261199999999996E-10</v>
      </c>
      <c r="AU4" s="2">
        <f t="shared" si="14"/>
        <v>1.8368548399999998E-7</v>
      </c>
      <c r="AV4" s="2">
        <f t="shared" si="15"/>
        <v>2.3295714659511121E-2</v>
      </c>
    </row>
    <row r="5" spans="1:48" x14ac:dyDescent="0.25">
      <c r="B5" s="2">
        <v>1.8337000000000001E-5</v>
      </c>
      <c r="C5" s="2">
        <v>2.4714999999999998</v>
      </c>
      <c r="D5" s="2">
        <v>-8.3565699999999996E-10</v>
      </c>
      <c r="E5" s="2">
        <f t="shared" si="0"/>
        <v>1.6125379899999998E-7</v>
      </c>
      <c r="F5" s="2">
        <f t="shared" si="1"/>
        <v>1.670841566777553E-2</v>
      </c>
      <c r="H5" s="2">
        <v>1.8337000000000001E-5</v>
      </c>
      <c r="I5" s="2">
        <v>2.4286699999999999</v>
      </c>
      <c r="J5" s="2">
        <v>-9.8109199999999999E-10</v>
      </c>
      <c r="K5" s="2">
        <f t="shared" si="2"/>
        <v>2.4953284399999998E-7</v>
      </c>
      <c r="L5" s="2">
        <f t="shared" si="3"/>
        <v>2.5855505458908214E-2</v>
      </c>
      <c r="N5" s="2">
        <v>1.8337000000000001E-5</v>
      </c>
      <c r="O5" s="2">
        <v>2.43689</v>
      </c>
      <c r="P5" s="2">
        <v>-2.5510799999999999E-10</v>
      </c>
      <c r="Q5" s="2">
        <f t="shared" si="4"/>
        <v>-1.91139444E-7</v>
      </c>
      <c r="R5" s="2">
        <f t="shared" si="5"/>
        <v>-1.9805035916453072E-2</v>
      </c>
      <c r="T5" s="2">
        <v>1.8337000000000001E-5</v>
      </c>
      <c r="U5" s="2">
        <v>2.1995</v>
      </c>
      <c r="V5" s="2">
        <v>-1.2707699999999999E-9</v>
      </c>
      <c r="W5" s="2">
        <f t="shared" si="6"/>
        <v>4.2116276999999998E-7</v>
      </c>
      <c r="X5" s="2">
        <f t="shared" si="7"/>
        <v>4.3639050171783815E-2</v>
      </c>
      <c r="Z5" s="2">
        <v>1.8337000000000001E-5</v>
      </c>
      <c r="AA5" s="2">
        <v>1.8424</v>
      </c>
      <c r="AB5" s="2">
        <v>-3.6358800000000002E-10</v>
      </c>
      <c r="AC5" s="2">
        <f t="shared" si="8"/>
        <v>-1.2529208399999999E-7</v>
      </c>
      <c r="AD5" s="2">
        <f t="shared" si="9"/>
        <v>-1.2982219534274961E-2</v>
      </c>
      <c r="AF5" s="2">
        <v>1.8337000000000001E-5</v>
      </c>
      <c r="AG5" s="2">
        <v>2.23685</v>
      </c>
      <c r="AH5" s="2">
        <v>-6.9022200000000004E-10</v>
      </c>
      <c r="AI5" s="2">
        <f t="shared" si="10"/>
        <v>7.2974754000000024E-8</v>
      </c>
      <c r="AJ5" s="2">
        <f t="shared" si="11"/>
        <v>7.5613258766428553E-3</v>
      </c>
      <c r="AL5" s="2">
        <v>1.8337000000000001E-5</v>
      </c>
      <c r="AM5" s="2">
        <v>2.3163200000000002</v>
      </c>
      <c r="AN5" s="2">
        <v>-1.1622899999999999E-9</v>
      </c>
      <c r="AO5" s="2">
        <f t="shared" si="12"/>
        <v>3.5952002999999993E-7</v>
      </c>
      <c r="AP5" s="2">
        <f t="shared" si="13"/>
        <v>3.725189818399955E-2</v>
      </c>
      <c r="AR5" s="2">
        <v>1.8337000000000001E-5</v>
      </c>
      <c r="AS5" s="2">
        <v>2.1213299999999999</v>
      </c>
      <c r="AT5" s="2">
        <v>-6.9022200000000004E-10</v>
      </c>
      <c r="AU5" s="2">
        <f t="shared" si="14"/>
        <v>7.2974754000000024E-8</v>
      </c>
      <c r="AV5" s="2">
        <f t="shared" si="15"/>
        <v>7.5613258766428553E-3</v>
      </c>
    </row>
    <row r="6" spans="1:48" x14ac:dyDescent="0.25">
      <c r="A6" s="1" t="s">
        <v>32</v>
      </c>
      <c r="B6" s="2">
        <v>2.2444200000000001E-5</v>
      </c>
      <c r="C6" s="2">
        <v>2.4850599999999998</v>
      </c>
      <c r="D6" s="2">
        <v>-1.12653E-9</v>
      </c>
      <c r="E6" s="2">
        <f t="shared" si="0"/>
        <v>3.3781371000000004E-7</v>
      </c>
      <c r="F6" s="2">
        <f t="shared" si="1"/>
        <v>2.8597412650038762E-2</v>
      </c>
      <c r="G6" s="1" t="s">
        <v>32</v>
      </c>
      <c r="H6" s="2">
        <v>2.2444200000000001E-5</v>
      </c>
      <c r="I6" s="2">
        <v>2.4552100000000001</v>
      </c>
      <c r="J6" s="2">
        <v>-8.3565699999999996E-10</v>
      </c>
      <c r="K6" s="2">
        <f t="shared" si="2"/>
        <v>1.6125379899999998E-7</v>
      </c>
      <c r="L6" s="2">
        <f t="shared" si="3"/>
        <v>1.3650841558175383E-2</v>
      </c>
      <c r="M6" s="1" t="s">
        <v>32</v>
      </c>
      <c r="N6" s="2">
        <v>2.2444200000000001E-5</v>
      </c>
      <c r="O6" s="2">
        <v>2.4595400000000001</v>
      </c>
      <c r="P6" s="2">
        <v>-2.92063E-10</v>
      </c>
      <c r="Q6" s="2">
        <f t="shared" si="4"/>
        <v>-1.68707759E-7</v>
      </c>
      <c r="R6" s="2">
        <f t="shared" si="5"/>
        <v>-1.4281851975120521E-2</v>
      </c>
      <c r="S6" s="1" t="s">
        <v>21</v>
      </c>
      <c r="T6" s="2">
        <v>2.2444200000000001E-5</v>
      </c>
      <c r="U6" s="2">
        <v>2.28098</v>
      </c>
      <c r="V6" s="2">
        <v>-9.0837499999999998E-10</v>
      </c>
      <c r="W6" s="2">
        <f t="shared" si="6"/>
        <v>2.0336337499999998E-7</v>
      </c>
      <c r="X6" s="2">
        <f t="shared" si="7"/>
        <v>1.7215601914971346E-2</v>
      </c>
      <c r="Y6" s="1" t="s">
        <v>21</v>
      </c>
      <c r="Z6" s="2">
        <v>2.2444200000000001E-5</v>
      </c>
      <c r="AA6" s="2">
        <v>1.91639</v>
      </c>
      <c r="AB6" s="2">
        <v>-1.0538099999999999E-9</v>
      </c>
      <c r="AC6" s="2">
        <f t="shared" si="8"/>
        <v>2.9367266999999995E-7</v>
      </c>
      <c r="AD6" s="2">
        <f t="shared" si="9"/>
        <v>2.4860679952949976E-2</v>
      </c>
      <c r="AE6" s="1" t="s">
        <v>21</v>
      </c>
      <c r="AF6" s="2">
        <v>2.2444200000000001E-5</v>
      </c>
      <c r="AG6" s="2">
        <v>2.3085300000000002</v>
      </c>
      <c r="AH6" s="2">
        <v>-5.45979E-10</v>
      </c>
      <c r="AI6" s="2">
        <f t="shared" si="10"/>
        <v>-1.4580746999999995E-8</v>
      </c>
      <c r="AJ6" s="2">
        <f t="shared" si="11"/>
        <v>-1.234324204025984E-3</v>
      </c>
      <c r="AK6" s="1" t="s">
        <v>21</v>
      </c>
      <c r="AL6" s="2">
        <v>2.2444200000000001E-5</v>
      </c>
      <c r="AM6" s="2">
        <v>2.37487</v>
      </c>
      <c r="AN6" s="2">
        <v>-5.09024E-10</v>
      </c>
      <c r="AO6" s="2">
        <f t="shared" si="12"/>
        <v>-3.7012432E-8</v>
      </c>
      <c r="AP6" s="2">
        <f t="shared" si="13"/>
        <v>-3.1332647543686116E-3</v>
      </c>
      <c r="AQ6" s="1" t="s">
        <v>21</v>
      </c>
      <c r="AR6" s="2">
        <v>2.2444200000000001E-5</v>
      </c>
      <c r="AS6" s="2">
        <v>2.2418999999999998</v>
      </c>
      <c r="AT6" s="2">
        <v>-3.6358800000000002E-10</v>
      </c>
      <c r="AU6" s="2">
        <f t="shared" si="14"/>
        <v>-1.2529208399999999E-7</v>
      </c>
      <c r="AV6" s="2">
        <f t="shared" si="15"/>
        <v>-1.0606524607693745E-2</v>
      </c>
    </row>
    <row r="7" spans="1:48" x14ac:dyDescent="0.25">
      <c r="A7" s="1">
        <v>607</v>
      </c>
      <c r="B7" s="2">
        <v>2.7471399999999999E-5</v>
      </c>
      <c r="C7" s="2">
        <v>2.4984700000000002</v>
      </c>
      <c r="D7" s="2">
        <v>-8.7261199999999996E-10</v>
      </c>
      <c r="E7" s="2">
        <f t="shared" si="0"/>
        <v>1.8368548399999998E-7</v>
      </c>
      <c r="F7" s="2">
        <f t="shared" si="1"/>
        <v>1.2704209454195998E-2</v>
      </c>
      <c r="G7" s="1">
        <v>607</v>
      </c>
      <c r="H7" s="2">
        <v>2.7471399999999999E-5</v>
      </c>
      <c r="I7" s="2">
        <v>2.4746800000000002</v>
      </c>
      <c r="J7" s="2">
        <v>-7.9989400000000005E-10</v>
      </c>
      <c r="K7" s="2">
        <f t="shared" si="2"/>
        <v>1.3954565800000003E-7</v>
      </c>
      <c r="L7" s="2">
        <f t="shared" si="3"/>
        <v>9.65137379966074E-3</v>
      </c>
      <c r="M7" s="1">
        <v>607</v>
      </c>
      <c r="N7" s="2">
        <v>2.7471399999999999E-5</v>
      </c>
      <c r="O7" s="2">
        <v>2.4782799999999998</v>
      </c>
      <c r="P7" s="2">
        <v>-1.0538099999999999E-9</v>
      </c>
      <c r="Q7" s="2">
        <f t="shared" si="4"/>
        <v>2.9367266999999995E-7</v>
      </c>
      <c r="R7" s="2">
        <f t="shared" si="5"/>
        <v>2.0311235430302055E-2</v>
      </c>
      <c r="S7" s="1">
        <v>601</v>
      </c>
      <c r="T7" s="2">
        <v>2.7471399999999999E-5</v>
      </c>
      <c r="U7" s="2">
        <v>2.3496299999999999</v>
      </c>
      <c r="V7" s="2">
        <v>-9.8109199999999999E-10</v>
      </c>
      <c r="W7" s="2">
        <f t="shared" si="6"/>
        <v>2.47066292E-7</v>
      </c>
      <c r="X7" s="2">
        <f t="shared" si="7"/>
        <v>1.708780603827981E-2</v>
      </c>
      <c r="Y7" s="1">
        <v>601</v>
      </c>
      <c r="Z7" s="2">
        <v>2.7471399999999999E-5</v>
      </c>
      <c r="AA7" s="2">
        <v>2.00162</v>
      </c>
      <c r="AB7" s="2">
        <v>-6.5445900000000002E-10</v>
      </c>
      <c r="AC7" s="2">
        <f t="shared" si="8"/>
        <v>5.1266613000000017E-8</v>
      </c>
      <c r="AD7" s="2">
        <f t="shared" si="9"/>
        <v>3.5457444724331499E-3</v>
      </c>
      <c r="AE7" s="1">
        <v>601</v>
      </c>
      <c r="AF7" s="2">
        <v>2.7471399999999999E-5</v>
      </c>
      <c r="AG7" s="2">
        <v>2.38612</v>
      </c>
      <c r="AH7" s="2">
        <v>-6.9022200000000004E-10</v>
      </c>
      <c r="AI7" s="2">
        <f t="shared" si="10"/>
        <v>7.2974754000000024E-8</v>
      </c>
      <c r="AJ7" s="2">
        <f t="shared" si="11"/>
        <v>5.0471411213116203E-3</v>
      </c>
      <c r="AK7" s="1">
        <v>601</v>
      </c>
      <c r="AL7" s="2">
        <v>2.7471399999999999E-5</v>
      </c>
      <c r="AM7" s="2">
        <v>2.4214600000000002</v>
      </c>
      <c r="AN7" s="2">
        <v>-9.8109199999999999E-10</v>
      </c>
      <c r="AO7" s="2">
        <f t="shared" si="12"/>
        <v>2.4953284399999998E-7</v>
      </c>
      <c r="AP7" s="2">
        <f t="shared" si="13"/>
        <v>1.7258399775766795E-2</v>
      </c>
      <c r="AQ7" s="1">
        <v>601</v>
      </c>
      <c r="AR7" s="2">
        <v>2.7471399999999999E-5</v>
      </c>
      <c r="AS7" s="2">
        <v>2.3320400000000001</v>
      </c>
      <c r="AT7" s="2">
        <v>-8.7261199999999996E-10</v>
      </c>
      <c r="AU7" s="2">
        <f t="shared" si="14"/>
        <v>1.8368548399999998E-7</v>
      </c>
      <c r="AV7" s="2">
        <f t="shared" si="15"/>
        <v>1.2704209454195998E-2</v>
      </c>
    </row>
    <row r="8" spans="1:48" x14ac:dyDescent="0.25">
      <c r="A8" s="1" t="s">
        <v>36</v>
      </c>
      <c r="B8" s="2">
        <v>3.3624600000000003E-5</v>
      </c>
      <c r="C8" s="2">
        <v>2.5107300000000001</v>
      </c>
      <c r="D8" s="2">
        <v>-8.7261199999999996E-10</v>
      </c>
      <c r="E8" s="2">
        <f t="shared" si="0"/>
        <v>1.8368548399999998E-7</v>
      </c>
      <c r="F8" s="2">
        <f t="shared" si="1"/>
        <v>1.0379377586647868E-2</v>
      </c>
      <c r="H8" s="2">
        <v>3.3624600000000003E-5</v>
      </c>
      <c r="I8" s="2">
        <v>2.4927000000000001</v>
      </c>
      <c r="J8" s="2">
        <v>-1.0168599999999999E-9</v>
      </c>
      <c r="K8" s="2">
        <f t="shared" si="2"/>
        <v>2.7124401999999996E-7</v>
      </c>
      <c r="L8" s="2">
        <f t="shared" si="3"/>
        <v>1.5326981971532741E-2</v>
      </c>
      <c r="N8" s="2">
        <v>3.3624600000000003E-5</v>
      </c>
      <c r="O8" s="2">
        <v>2.4964499999999998</v>
      </c>
      <c r="P8" s="2">
        <v>-1.19925E-9</v>
      </c>
      <c r="Q8" s="2">
        <f t="shared" si="4"/>
        <v>3.8195474999999997E-7</v>
      </c>
      <c r="R8" s="2">
        <f t="shared" si="5"/>
        <v>2.1582829981620595E-2</v>
      </c>
      <c r="T8" s="2">
        <v>3.3624600000000003E-5</v>
      </c>
      <c r="U8" s="2">
        <v>2.4066000000000001</v>
      </c>
      <c r="V8" s="2">
        <v>-9.8109199999999999E-10</v>
      </c>
      <c r="W8" s="2">
        <f t="shared" si="6"/>
        <v>2.47066292E-7</v>
      </c>
      <c r="X8" s="2">
        <f t="shared" si="7"/>
        <v>1.3960789267381618E-2</v>
      </c>
      <c r="Z8" s="2">
        <v>3.3624600000000003E-5</v>
      </c>
      <c r="AA8" s="2">
        <v>2.0916199999999998</v>
      </c>
      <c r="AB8" s="2">
        <v>-4.0054300000000002E-10</v>
      </c>
      <c r="AC8" s="2">
        <f t="shared" si="8"/>
        <v>-1.0286039899999999E-7</v>
      </c>
      <c r="AD8" s="2">
        <f t="shared" si="9"/>
        <v>-5.8122552565681067E-3</v>
      </c>
      <c r="AF8" s="2">
        <v>3.3624600000000003E-5</v>
      </c>
      <c r="AG8" s="2">
        <v>2.4306899999999998</v>
      </c>
      <c r="AH8" s="2">
        <v>-5.8174100000000001E-10</v>
      </c>
      <c r="AI8" s="2">
        <f t="shared" si="10"/>
        <v>7.1267870000000073E-9</v>
      </c>
      <c r="AJ8" s="2">
        <f t="shared" si="11"/>
        <v>4.0270799652635306E-4</v>
      </c>
      <c r="AL8" s="2">
        <v>3.3624600000000003E-5</v>
      </c>
      <c r="AM8" s="2">
        <v>2.45506</v>
      </c>
      <c r="AN8" s="2">
        <v>-5.45979E-10</v>
      </c>
      <c r="AO8" s="2">
        <f t="shared" si="12"/>
        <v>-1.4580746999999995E-8</v>
      </c>
      <c r="AP8" s="2">
        <f t="shared" si="13"/>
        <v>-8.2390331186095857E-4</v>
      </c>
      <c r="AR8" s="2">
        <v>3.3624600000000003E-5</v>
      </c>
      <c r="AS8" s="2">
        <v>2.40761</v>
      </c>
      <c r="AT8" s="2">
        <v>-6.9022200000000004E-10</v>
      </c>
      <c r="AU8" s="2">
        <f t="shared" si="14"/>
        <v>7.2974754000000024E-8</v>
      </c>
      <c r="AV8" s="2">
        <f t="shared" si="15"/>
        <v>4.1235295765600193E-3</v>
      </c>
    </row>
    <row r="9" spans="1:48" x14ac:dyDescent="0.25">
      <c r="A9" s="1">
        <v>1.9</v>
      </c>
      <c r="B9" s="2">
        <v>4.1155999999999997E-5</v>
      </c>
      <c r="C9" s="2">
        <v>2.5241500000000001</v>
      </c>
      <c r="D9" s="2">
        <v>-1.8155600000000001E-9</v>
      </c>
      <c r="E9" s="2">
        <f t="shared" si="0"/>
        <v>7.5605492E-7</v>
      </c>
      <c r="F9" s="2">
        <f t="shared" si="1"/>
        <v>3.490388638351638E-2</v>
      </c>
      <c r="H9" s="2">
        <v>4.1155999999999997E-5</v>
      </c>
      <c r="I9" s="2">
        <v>2.5078499999999999</v>
      </c>
      <c r="J9" s="2">
        <v>-1.30773E-9</v>
      </c>
      <c r="K9" s="2">
        <f t="shared" si="2"/>
        <v>4.4780211E-7</v>
      </c>
      <c r="L9" s="2">
        <f t="shared" si="3"/>
        <v>2.0673146297016231E-2</v>
      </c>
      <c r="N9" s="2">
        <v>4.1155999999999997E-5</v>
      </c>
      <c r="O9" s="2">
        <v>2.51261</v>
      </c>
      <c r="P9" s="2">
        <v>-1.12653E-9</v>
      </c>
      <c r="Q9" s="2">
        <f t="shared" si="4"/>
        <v>3.3781371000000004E-7</v>
      </c>
      <c r="R9" s="2">
        <f t="shared" si="5"/>
        <v>1.5595442924482459E-2</v>
      </c>
      <c r="T9" s="2">
        <v>4.1155999999999997E-5</v>
      </c>
      <c r="U9" s="2">
        <v>2.45059</v>
      </c>
      <c r="V9" s="2">
        <v>-5.45979E-10</v>
      </c>
      <c r="W9" s="2">
        <f t="shared" si="6"/>
        <v>-1.4436620999999997E-8</v>
      </c>
      <c r="X9" s="2">
        <f t="shared" si="7"/>
        <v>-6.6647827534259884E-4</v>
      </c>
      <c r="Z9" s="2">
        <v>4.1155999999999997E-5</v>
      </c>
      <c r="AA9" s="2">
        <v>2.1879599999999999</v>
      </c>
      <c r="AB9" s="2">
        <v>-1.0168599999999999E-9</v>
      </c>
      <c r="AC9" s="2">
        <f t="shared" si="8"/>
        <v>2.7124401999999996E-7</v>
      </c>
      <c r="AD9" s="2">
        <f t="shared" si="9"/>
        <v>1.2522199387695596E-2</v>
      </c>
      <c r="AF9" s="2">
        <v>4.1155999999999997E-5</v>
      </c>
      <c r="AG9" s="2">
        <v>2.4603999999999999</v>
      </c>
      <c r="AH9" s="2">
        <v>-1.0168599999999999E-9</v>
      </c>
      <c r="AI9" s="2">
        <f t="shared" si="10"/>
        <v>2.7124401999999996E-7</v>
      </c>
      <c r="AJ9" s="2">
        <f t="shared" si="11"/>
        <v>1.2522199387695596E-2</v>
      </c>
      <c r="AL9" s="2">
        <v>4.1155999999999997E-5</v>
      </c>
      <c r="AM9" s="2">
        <v>2.4815999999999998</v>
      </c>
      <c r="AN9" s="2">
        <v>-8.7261199999999996E-10</v>
      </c>
      <c r="AO9" s="2">
        <f t="shared" si="12"/>
        <v>1.8368548399999998E-7</v>
      </c>
      <c r="AP9" s="2">
        <f t="shared" si="13"/>
        <v>8.479988813295751E-3</v>
      </c>
      <c r="AR9" s="2">
        <v>4.1155999999999997E-5</v>
      </c>
      <c r="AS9" s="2">
        <v>2.4500099999999998</v>
      </c>
      <c r="AT9" s="2">
        <v>-7.9989400000000005E-10</v>
      </c>
      <c r="AU9" s="2">
        <f t="shared" si="14"/>
        <v>1.3954565800000003E-7</v>
      </c>
      <c r="AV9" s="2">
        <f t="shared" si="15"/>
        <v>6.4422380746428243E-3</v>
      </c>
    </row>
    <row r="10" spans="1:48" x14ac:dyDescent="0.25">
      <c r="B10" s="2">
        <v>5.0374300000000003E-5</v>
      </c>
      <c r="C10" s="2">
        <v>2.5372699999999999</v>
      </c>
      <c r="D10" s="2">
        <v>-1.9240399999999999E-9</v>
      </c>
      <c r="E10" s="2">
        <f t="shared" si="0"/>
        <v>8.2190228000000003E-7</v>
      </c>
      <c r="F10" s="2">
        <f t="shared" si="1"/>
        <v>3.1000219000561789E-2</v>
      </c>
      <c r="H10" s="2">
        <v>5.0374300000000003E-5</v>
      </c>
      <c r="I10" s="2">
        <v>2.5234200000000002</v>
      </c>
      <c r="J10" s="2">
        <v>-1.7797899999999999E-9</v>
      </c>
      <c r="K10" s="2">
        <f t="shared" si="2"/>
        <v>7.3434252999999991E-7</v>
      </c>
      <c r="L10" s="2">
        <f t="shared" si="3"/>
        <v>2.7697671372108389E-2</v>
      </c>
      <c r="N10" s="2">
        <v>5.0374300000000003E-5</v>
      </c>
      <c r="O10" s="2">
        <v>2.5267400000000002</v>
      </c>
      <c r="P10" s="2">
        <v>-9.0837499999999998E-10</v>
      </c>
      <c r="Q10" s="2">
        <f t="shared" si="4"/>
        <v>2.0539362499999998E-7</v>
      </c>
      <c r="R10" s="2">
        <f t="shared" si="5"/>
        <v>7.7469639776632116E-3</v>
      </c>
      <c r="T10" s="2">
        <v>5.0374300000000003E-5</v>
      </c>
      <c r="U10" s="2">
        <v>2.4805899999999999</v>
      </c>
      <c r="V10" s="2">
        <v>-1.0168599999999999E-9</v>
      </c>
      <c r="W10" s="2">
        <f t="shared" si="6"/>
        <v>2.6856285999999996E-7</v>
      </c>
      <c r="X10" s="2">
        <f t="shared" si="7"/>
        <v>1.0129558802802219E-2</v>
      </c>
      <c r="Z10" s="2">
        <v>5.0374300000000003E-5</v>
      </c>
      <c r="AA10" s="2">
        <v>2.28329</v>
      </c>
      <c r="AB10" s="2">
        <v>-9.0837499999999998E-10</v>
      </c>
      <c r="AC10" s="2">
        <f t="shared" si="8"/>
        <v>2.0539362499999998E-7</v>
      </c>
      <c r="AD10" s="2">
        <f t="shared" si="9"/>
        <v>7.7469639776632116E-3</v>
      </c>
      <c r="AF10" s="2">
        <v>5.0374300000000003E-5</v>
      </c>
      <c r="AG10" s="2">
        <v>2.4893900000000002</v>
      </c>
      <c r="AH10" s="2">
        <v>-1.08957E-9</v>
      </c>
      <c r="AI10" s="2">
        <f t="shared" si="10"/>
        <v>3.1537899E-7</v>
      </c>
      <c r="AJ10" s="2">
        <f t="shared" si="11"/>
        <v>1.1895353007386703E-2</v>
      </c>
      <c r="AL10" s="2">
        <v>5.0374300000000003E-5</v>
      </c>
      <c r="AM10" s="2">
        <v>2.50237</v>
      </c>
      <c r="AN10" s="2">
        <v>-1.2707699999999999E-9</v>
      </c>
      <c r="AO10" s="2">
        <f t="shared" si="12"/>
        <v>4.2536738999999996E-7</v>
      </c>
      <c r="AP10" s="2">
        <f t="shared" si="13"/>
        <v>1.6043856510164902E-2</v>
      </c>
      <c r="AR10" s="2">
        <v>5.0374300000000003E-5</v>
      </c>
      <c r="AS10" s="2">
        <v>2.4827499999999998</v>
      </c>
      <c r="AT10" s="2">
        <v>-1.12653E-9</v>
      </c>
      <c r="AU10" s="2">
        <f t="shared" si="14"/>
        <v>3.3781371000000004E-7</v>
      </c>
      <c r="AV10" s="2">
        <f t="shared" si="15"/>
        <v>1.2741537827820932E-2</v>
      </c>
    </row>
    <row r="11" spans="1:48" x14ac:dyDescent="0.25">
      <c r="B11" s="2">
        <v>6.1657399999999997E-5</v>
      </c>
      <c r="C11" s="2">
        <v>2.5503900000000002</v>
      </c>
      <c r="D11" s="2">
        <v>-2.25067E-9</v>
      </c>
      <c r="E11" s="2">
        <f t="shared" si="0"/>
        <v>1.0201666900000001E-6</v>
      </c>
      <c r="F11" s="2">
        <f t="shared" si="1"/>
        <v>3.1436886910573586E-2</v>
      </c>
      <c r="H11" s="2">
        <v>6.1657399999999997E-5</v>
      </c>
      <c r="I11" s="2">
        <v>2.5381300000000002</v>
      </c>
      <c r="J11" s="2">
        <v>-1.3434900000000001E-9</v>
      </c>
      <c r="K11" s="2">
        <f t="shared" si="2"/>
        <v>4.6950843000000005E-7</v>
      </c>
      <c r="L11" s="2">
        <f t="shared" si="3"/>
        <v>1.4468109537541319E-2</v>
      </c>
      <c r="N11" s="2">
        <v>6.1657399999999997E-5</v>
      </c>
      <c r="O11" s="2">
        <v>2.5413100000000002</v>
      </c>
      <c r="P11" s="2">
        <v>-1.88828E-9</v>
      </c>
      <c r="Q11" s="2">
        <f t="shared" si="4"/>
        <v>8.0019596000000004E-7</v>
      </c>
      <c r="R11" s="2">
        <f t="shared" si="5"/>
        <v>2.4658391758329092E-2</v>
      </c>
      <c r="T11" s="2">
        <v>6.1657399999999997E-5</v>
      </c>
      <c r="U11" s="2">
        <v>2.5053999999999998</v>
      </c>
      <c r="V11" s="2">
        <v>-9.4413799999999999E-10</v>
      </c>
      <c r="W11" s="2">
        <f t="shared" si="6"/>
        <v>2.24856938E-7</v>
      </c>
      <c r="X11" s="2">
        <f t="shared" si="7"/>
        <v>6.9290658088080256E-3</v>
      </c>
      <c r="Z11" s="2">
        <v>6.1657399999999997E-5</v>
      </c>
      <c r="AA11" s="2">
        <v>2.3737200000000001</v>
      </c>
      <c r="AB11" s="2">
        <v>-5.09024E-10</v>
      </c>
      <c r="AC11" s="2">
        <f t="shared" si="8"/>
        <v>-3.7012432E-8</v>
      </c>
      <c r="AD11" s="2">
        <f t="shared" si="9"/>
        <v>-1.140554431422668E-3</v>
      </c>
      <c r="AF11" s="2">
        <v>6.1657399999999997E-5</v>
      </c>
      <c r="AG11" s="2">
        <v>2.5097200000000002</v>
      </c>
      <c r="AH11" s="2">
        <v>-1.1622899999999999E-9</v>
      </c>
      <c r="AI11" s="2">
        <f t="shared" si="10"/>
        <v>3.5952002999999993E-7</v>
      </c>
      <c r="AJ11" s="2">
        <f t="shared" si="11"/>
        <v>1.1078768436554249E-2</v>
      </c>
      <c r="AL11" s="2">
        <v>6.1657399999999997E-5</v>
      </c>
      <c r="AM11" s="2">
        <v>2.5218400000000001</v>
      </c>
      <c r="AN11" s="2">
        <v>-1.3434900000000001E-9</v>
      </c>
      <c r="AO11" s="2">
        <f t="shared" si="12"/>
        <v>4.6950843000000005E-7</v>
      </c>
      <c r="AP11" s="2">
        <f t="shared" si="13"/>
        <v>1.4468109537541319E-2</v>
      </c>
      <c r="AR11" s="2">
        <v>6.1657399999999997E-5</v>
      </c>
      <c r="AS11" s="2">
        <v>2.5066899999999999</v>
      </c>
      <c r="AT11" s="2">
        <v>-1.6343599999999999E-9</v>
      </c>
      <c r="AU11" s="2">
        <f t="shared" si="14"/>
        <v>6.4606651999999994E-7</v>
      </c>
      <c r="AV11" s="2">
        <f t="shared" si="15"/>
        <v>1.9908825023435953E-2</v>
      </c>
    </row>
    <row r="12" spans="1:48" x14ac:dyDescent="0.25">
      <c r="B12" s="2">
        <v>7.5467699999999996E-5</v>
      </c>
      <c r="C12" s="2">
        <v>2.5619299999999998</v>
      </c>
      <c r="D12" s="2">
        <v>-2.9408900000000002E-9</v>
      </c>
      <c r="E12" s="2">
        <f t="shared" si="0"/>
        <v>1.4391302300000001E-6</v>
      </c>
      <c r="F12" s="2">
        <f t="shared" si="1"/>
        <v>3.6232022931664803E-2</v>
      </c>
      <c r="H12" s="2">
        <v>7.5467699999999996E-5</v>
      </c>
      <c r="I12" s="2">
        <v>2.5531299999999999</v>
      </c>
      <c r="J12" s="2">
        <v>-2.7584999999999999E-9</v>
      </c>
      <c r="K12" s="2">
        <f t="shared" si="2"/>
        <v>1.3284195000000001E-6</v>
      </c>
      <c r="L12" s="2">
        <f t="shared" si="3"/>
        <v>3.344473264721199E-2</v>
      </c>
      <c r="N12" s="2">
        <v>7.5467699999999996E-5</v>
      </c>
      <c r="O12" s="2">
        <v>2.5558800000000002</v>
      </c>
      <c r="P12" s="2">
        <v>-2.7954600000000002E-9</v>
      </c>
      <c r="Q12" s="2">
        <f t="shared" si="4"/>
        <v>1.3508542200000002E-6</v>
      </c>
      <c r="R12" s="2">
        <f t="shared" si="5"/>
        <v>3.4009556644763267E-2</v>
      </c>
      <c r="T12" s="2">
        <v>7.5467699999999996E-5</v>
      </c>
      <c r="U12" s="2">
        <v>2.5266000000000002</v>
      </c>
      <c r="V12" s="2">
        <v>-1.56164E-9</v>
      </c>
      <c r="W12" s="2">
        <f t="shared" si="6"/>
        <v>5.9597564000000003E-7</v>
      </c>
      <c r="X12" s="2">
        <f t="shared" si="7"/>
        <v>1.500448159941273E-2</v>
      </c>
      <c r="Z12" s="2">
        <v>7.5467699999999996E-5</v>
      </c>
      <c r="AA12" s="2">
        <v>2.4477099999999998</v>
      </c>
      <c r="AB12" s="2">
        <v>-3.6358800000000002E-10</v>
      </c>
      <c r="AC12" s="2">
        <f t="shared" si="8"/>
        <v>-1.2529208399999999E-7</v>
      </c>
      <c r="AD12" s="2">
        <f t="shared" si="9"/>
        <v>-3.1543953187920127E-3</v>
      </c>
      <c r="AF12" s="2">
        <v>7.5467699999999996E-5</v>
      </c>
      <c r="AG12" s="2">
        <v>2.5316399999999999</v>
      </c>
      <c r="AH12" s="2">
        <v>-1.19925E-9</v>
      </c>
      <c r="AI12" s="2">
        <f t="shared" si="10"/>
        <v>3.8195474999999997E-7</v>
      </c>
      <c r="AJ12" s="2">
        <f t="shared" si="11"/>
        <v>9.6162202505177714E-3</v>
      </c>
      <c r="AL12" s="2">
        <v>7.5467699999999996E-5</v>
      </c>
      <c r="AM12" s="2">
        <v>2.5402999999999998</v>
      </c>
      <c r="AN12" s="2">
        <v>-2.61426E-9</v>
      </c>
      <c r="AO12" s="2">
        <f t="shared" si="12"/>
        <v>1.2408658200000002E-6</v>
      </c>
      <c r="AP12" s="2">
        <f t="shared" si="13"/>
        <v>3.1240451981443724E-2</v>
      </c>
      <c r="AR12" s="2">
        <v>7.5467699999999996E-5</v>
      </c>
      <c r="AS12" s="2">
        <v>2.5278900000000002</v>
      </c>
      <c r="AT12" s="2">
        <v>-1.8155600000000001E-9</v>
      </c>
      <c r="AU12" s="2">
        <f t="shared" si="14"/>
        <v>7.5605492E-7</v>
      </c>
      <c r="AV12" s="2">
        <f t="shared" si="15"/>
        <v>1.9034690973754338E-2</v>
      </c>
    </row>
    <row r="13" spans="1:48" x14ac:dyDescent="0.25">
      <c r="B13" s="2">
        <v>9.2371400000000001E-5</v>
      </c>
      <c r="C13" s="2">
        <v>2.5754899999999998</v>
      </c>
      <c r="D13" s="2">
        <v>-3.8111200000000004E-9</v>
      </c>
      <c r="E13" s="2">
        <f t="shared" si="0"/>
        <v>1.9673598400000004E-6</v>
      </c>
      <c r="F13" s="2">
        <f t="shared" si="1"/>
        <v>4.0466894471665481E-2</v>
      </c>
      <c r="H13" s="2">
        <v>9.2371400000000001E-5</v>
      </c>
      <c r="I13" s="2">
        <v>2.5675599999999998</v>
      </c>
      <c r="J13" s="2">
        <v>-3.7753599999999997E-9</v>
      </c>
      <c r="K13" s="2">
        <f t="shared" si="2"/>
        <v>1.9456535199999998E-6</v>
      </c>
      <c r="L13" s="2">
        <f t="shared" si="3"/>
        <v>4.0020414197468039E-2</v>
      </c>
      <c r="N13" s="2">
        <v>9.2371400000000001E-5</v>
      </c>
      <c r="O13" s="2">
        <v>2.57159</v>
      </c>
      <c r="P13" s="2">
        <v>-2.8312200000000001E-9</v>
      </c>
      <c r="Q13" s="2">
        <f t="shared" si="4"/>
        <v>1.3725605400000002E-6</v>
      </c>
      <c r="R13" s="2">
        <f t="shared" si="5"/>
        <v>2.8232386063218706E-2</v>
      </c>
      <c r="T13" s="2">
        <v>9.2371400000000001E-5</v>
      </c>
      <c r="U13" s="2">
        <v>2.5465</v>
      </c>
      <c r="V13" s="2">
        <v>-2.5045899999999999E-9</v>
      </c>
      <c r="W13" s="2">
        <f t="shared" si="6"/>
        <v>1.16268859E-6</v>
      </c>
      <c r="X13" s="2">
        <f t="shared" si="7"/>
        <v>2.391550112913737E-2</v>
      </c>
      <c r="Z13" s="2">
        <v>9.2371400000000001E-5</v>
      </c>
      <c r="AA13" s="2">
        <v>2.4914100000000001</v>
      </c>
      <c r="AB13" s="2">
        <v>-7.6293900000000005E-10</v>
      </c>
      <c r="AC13" s="2">
        <f t="shared" si="8"/>
        <v>1.1711397300000003E-7</v>
      </c>
      <c r="AD13" s="2">
        <f t="shared" si="9"/>
        <v>2.4089333787297804E-3</v>
      </c>
      <c r="AF13" s="2">
        <v>9.2371400000000001E-5</v>
      </c>
      <c r="AG13" s="2">
        <v>2.5518399999999999</v>
      </c>
      <c r="AH13" s="2">
        <v>-2.3603400000000001E-9</v>
      </c>
      <c r="AI13" s="2">
        <f t="shared" si="10"/>
        <v>1.0867363800000002E-6</v>
      </c>
      <c r="AJ13" s="2">
        <f t="shared" si="11"/>
        <v>2.235322970096805E-2</v>
      </c>
      <c r="AL13" s="2">
        <v>9.2371400000000001E-5</v>
      </c>
      <c r="AM13" s="2">
        <v>2.5581800000000001</v>
      </c>
      <c r="AN13" s="2">
        <v>-2.9039399999999998E-9</v>
      </c>
      <c r="AO13" s="2">
        <f t="shared" si="12"/>
        <v>1.4167015799999999E-6</v>
      </c>
      <c r="AP13" s="2">
        <f t="shared" si="13"/>
        <v>2.9140329171150375E-2</v>
      </c>
      <c r="AR13" s="2">
        <v>9.2371400000000001E-5</v>
      </c>
      <c r="AS13" s="2">
        <v>2.5478000000000001</v>
      </c>
      <c r="AT13" s="2">
        <v>-2.9039399999999998E-9</v>
      </c>
      <c r="AU13" s="2">
        <f t="shared" si="14"/>
        <v>1.4167015799999999E-6</v>
      </c>
      <c r="AV13" s="2">
        <f t="shared" si="15"/>
        <v>2.9140329171150375E-2</v>
      </c>
    </row>
    <row r="14" spans="1:48" x14ac:dyDescent="0.25">
      <c r="B14" s="2">
        <v>1.1306099999999999E-4</v>
      </c>
      <c r="C14" s="2">
        <v>2.58962</v>
      </c>
      <c r="D14" s="2">
        <v>-4.8637400000000004E-9</v>
      </c>
      <c r="E14" s="2">
        <f t="shared" si="0"/>
        <v>2.6063001800000002E-6</v>
      </c>
      <c r="F14" s="2">
        <f t="shared" si="1"/>
        <v>4.3799102626016051E-2</v>
      </c>
      <c r="H14" s="2">
        <v>1.1306099999999999E-4</v>
      </c>
      <c r="I14" s="2">
        <v>2.5824099999999999</v>
      </c>
      <c r="J14" s="2">
        <v>-4.2462300000000001E-9</v>
      </c>
      <c r="K14" s="2">
        <f t="shared" si="2"/>
        <v>2.2314716100000003E-6</v>
      </c>
      <c r="L14" s="2">
        <f t="shared" si="3"/>
        <v>3.7500075702496888E-2</v>
      </c>
      <c r="N14" s="2">
        <v>1.1306099999999999E-4</v>
      </c>
      <c r="O14" s="2">
        <v>2.5851500000000001</v>
      </c>
      <c r="P14" s="2">
        <v>-4.7183000000000001E-9</v>
      </c>
      <c r="Q14" s="2">
        <f t="shared" si="4"/>
        <v>2.5180180999999999E-6</v>
      </c>
      <c r="R14" s="2">
        <f t="shared" si="5"/>
        <v>4.2315514545245486E-2</v>
      </c>
      <c r="T14" s="2">
        <v>1.1306099999999999E-4</v>
      </c>
      <c r="U14" s="2">
        <v>2.5672700000000002</v>
      </c>
      <c r="V14" s="2">
        <v>-3.2663299999999998E-9</v>
      </c>
      <c r="W14" s="2">
        <f t="shared" si="6"/>
        <v>1.62049433E-6</v>
      </c>
      <c r="X14" s="2">
        <f t="shared" si="7"/>
        <v>2.7232549039898815E-2</v>
      </c>
      <c r="Z14" s="2">
        <v>1.1306099999999999E-4</v>
      </c>
      <c r="AA14" s="2">
        <v>2.5266000000000002</v>
      </c>
      <c r="AB14" s="2">
        <v>-1.41621E-9</v>
      </c>
      <c r="AC14" s="2">
        <f t="shared" si="8"/>
        <v>5.1364947000000003E-7</v>
      </c>
      <c r="AD14" s="2">
        <f t="shared" si="9"/>
        <v>8.6319242975031185E-3</v>
      </c>
      <c r="AF14" s="2">
        <v>1.1306099999999999E-4</v>
      </c>
      <c r="AG14" s="2">
        <v>2.57145</v>
      </c>
      <c r="AH14" s="2">
        <v>-3.3032900000000001E-9</v>
      </c>
      <c r="AI14" s="2">
        <f t="shared" si="10"/>
        <v>1.65910703E-6</v>
      </c>
      <c r="AJ14" s="2">
        <f t="shared" si="11"/>
        <v>2.7881438842748608E-2</v>
      </c>
      <c r="AL14" s="2">
        <v>1.1306099999999999E-4</v>
      </c>
      <c r="AM14" s="2">
        <v>2.5776500000000002</v>
      </c>
      <c r="AN14" s="2">
        <v>-4.2831900000000004E-9</v>
      </c>
      <c r="AO14" s="2">
        <f t="shared" si="12"/>
        <v>2.2539063300000004E-6</v>
      </c>
      <c r="AP14" s="2">
        <f t="shared" si="13"/>
        <v>3.7877093135563991E-2</v>
      </c>
      <c r="AR14" s="2">
        <v>1.1306099999999999E-4</v>
      </c>
      <c r="AS14" s="2">
        <v>2.5655399999999999</v>
      </c>
      <c r="AT14" s="2">
        <v>-3.5214400000000002E-9</v>
      </c>
      <c r="AU14" s="2">
        <f t="shared" si="14"/>
        <v>1.7915240800000002E-6</v>
      </c>
      <c r="AV14" s="2">
        <f t="shared" si="15"/>
        <v>3.0106718957023205E-2</v>
      </c>
    </row>
    <row r="15" spans="1:48" x14ac:dyDescent="0.25">
      <c r="B15" s="2">
        <v>1.3838500000000001E-4</v>
      </c>
      <c r="C15" s="2">
        <v>2.6049099999999998</v>
      </c>
      <c r="D15" s="2">
        <v>-6.2417999999999997E-9</v>
      </c>
      <c r="E15" s="2">
        <f t="shared" si="0"/>
        <v>3.4427825999999994E-6</v>
      </c>
      <c r="F15" s="2">
        <f t="shared" si="1"/>
        <v>4.7268757018462969E-2</v>
      </c>
      <c r="H15" s="2">
        <v>1.3838500000000001E-4</v>
      </c>
      <c r="I15" s="2">
        <v>2.5982799999999999</v>
      </c>
      <c r="J15" s="2">
        <v>-5.7709200000000002E-9</v>
      </c>
      <c r="K15" s="2">
        <f t="shared" si="2"/>
        <v>3.15695844E-6</v>
      </c>
      <c r="L15" s="2">
        <f t="shared" si="3"/>
        <v>4.3344445106044731E-2</v>
      </c>
      <c r="N15" s="2">
        <v>1.3838500000000001E-4</v>
      </c>
      <c r="O15" s="2">
        <v>2.6010200000000001</v>
      </c>
      <c r="P15" s="2">
        <v>-5.5885300000000003E-9</v>
      </c>
      <c r="Q15" s="2">
        <f t="shared" si="4"/>
        <v>3.0462477100000002E-6</v>
      </c>
      <c r="R15" s="2">
        <f t="shared" si="5"/>
        <v>4.1824407623658626E-2</v>
      </c>
      <c r="T15" s="2">
        <v>1.3838500000000001E-4</v>
      </c>
      <c r="U15" s="2">
        <v>2.5865900000000002</v>
      </c>
      <c r="V15" s="2">
        <v>-4.7910200000000003E-9</v>
      </c>
      <c r="W15" s="2">
        <f t="shared" si="6"/>
        <v>2.5368330199999999E-6</v>
      </c>
      <c r="X15" s="2">
        <f t="shared" si="7"/>
        <v>3.4830239823680303E-2</v>
      </c>
      <c r="Z15" s="2">
        <v>1.3838500000000001E-4</v>
      </c>
      <c r="AA15" s="2">
        <v>2.5550099999999998</v>
      </c>
      <c r="AB15" s="2">
        <v>-3.0493700000000002E-9</v>
      </c>
      <c r="AC15" s="2">
        <f t="shared" si="8"/>
        <v>1.5049775900000002E-6</v>
      </c>
      <c r="AD15" s="2">
        <f t="shared" si="9"/>
        <v>2.0663059009285688E-2</v>
      </c>
      <c r="AF15" s="2">
        <v>1.3838500000000001E-4</v>
      </c>
      <c r="AG15" s="2">
        <v>2.5903399999999999</v>
      </c>
      <c r="AH15" s="2">
        <v>-4.8267800000000002E-9</v>
      </c>
      <c r="AI15" s="2">
        <f t="shared" si="10"/>
        <v>2.58386546E-6</v>
      </c>
      <c r="AJ15" s="2">
        <f t="shared" si="11"/>
        <v>3.5475986371355274E-2</v>
      </c>
      <c r="AL15" s="2">
        <v>1.3838500000000001E-4</v>
      </c>
      <c r="AM15" s="2">
        <v>2.5949599999999999</v>
      </c>
      <c r="AN15" s="2">
        <v>-5.2261399999999999E-9</v>
      </c>
      <c r="AO15" s="2">
        <f t="shared" si="12"/>
        <v>2.8262769799999999E-6</v>
      </c>
      <c r="AP15" s="2">
        <f t="shared" si="13"/>
        <v>3.8804250908696748E-2</v>
      </c>
      <c r="AR15" s="2">
        <v>1.3838500000000001E-4</v>
      </c>
      <c r="AS15" s="2">
        <v>2.5840000000000001</v>
      </c>
      <c r="AT15" s="2">
        <v>-4.9364599999999997E-9</v>
      </c>
      <c r="AU15" s="2">
        <f t="shared" si="14"/>
        <v>2.6504412199999997E-6</v>
      </c>
      <c r="AV15" s="2">
        <f t="shared" si="15"/>
        <v>3.6390059023738111E-2</v>
      </c>
    </row>
    <row r="16" spans="1:48" x14ac:dyDescent="0.25">
      <c r="B16" s="2">
        <v>1.69381E-4</v>
      </c>
      <c r="C16" s="2">
        <v>2.6203400000000001</v>
      </c>
      <c r="D16" s="2">
        <v>-7.5125699999999994E-9</v>
      </c>
      <c r="E16" s="2">
        <f t="shared" si="0"/>
        <v>4.2141399899999996E-6</v>
      </c>
      <c r="F16" s="2">
        <f t="shared" si="1"/>
        <v>4.7271334925404848E-2</v>
      </c>
      <c r="H16" s="2">
        <v>1.69381E-4</v>
      </c>
      <c r="I16" s="2">
        <v>2.6135600000000001</v>
      </c>
      <c r="J16" s="2">
        <v>-7.5483300000000001E-9</v>
      </c>
      <c r="K16" s="2">
        <f t="shared" si="2"/>
        <v>4.2358463099999998E-6</v>
      </c>
      <c r="L16" s="2">
        <f t="shared" si="3"/>
        <v>4.75148215502329E-2</v>
      </c>
      <c r="N16" s="2">
        <v>1.69381E-4</v>
      </c>
      <c r="O16" s="2">
        <v>2.6174599999999999</v>
      </c>
      <c r="P16" s="2">
        <v>-7.5483300000000001E-9</v>
      </c>
      <c r="Q16" s="2">
        <f t="shared" si="4"/>
        <v>4.2358463099999998E-6</v>
      </c>
      <c r="R16" s="2">
        <f t="shared" si="5"/>
        <v>4.75148215502329E-2</v>
      </c>
      <c r="T16" s="2">
        <v>1.69381E-4</v>
      </c>
      <c r="U16" s="2">
        <v>2.6070700000000002</v>
      </c>
      <c r="V16" s="2">
        <v>-6.3872300000000001E-9</v>
      </c>
      <c r="W16" s="2">
        <f t="shared" si="6"/>
        <v>3.4961552299999997E-6</v>
      </c>
      <c r="X16" s="2">
        <f t="shared" si="7"/>
        <v>3.9217473842993011E-2</v>
      </c>
      <c r="Z16" s="2">
        <v>1.69381E-4</v>
      </c>
      <c r="AA16" s="2">
        <v>2.5789499999999999</v>
      </c>
      <c r="AB16" s="2">
        <v>-3.66569E-9</v>
      </c>
      <c r="AC16" s="2">
        <f t="shared" si="8"/>
        <v>1.8790838300000001E-6</v>
      </c>
      <c r="AD16" s="2">
        <f t="shared" si="9"/>
        <v>2.1078274877347519E-2</v>
      </c>
      <c r="AF16" s="2">
        <v>1.69381E-4</v>
      </c>
      <c r="AG16" s="2">
        <v>2.6103900000000002</v>
      </c>
      <c r="AH16" s="2">
        <v>-6.0606000000000004E-9</v>
      </c>
      <c r="AI16" s="2">
        <f t="shared" si="10"/>
        <v>3.3327942000000002E-6</v>
      </c>
      <c r="AJ16" s="2">
        <f t="shared" si="11"/>
        <v>3.7385001741635726E-2</v>
      </c>
      <c r="AL16" s="2">
        <v>1.69381E-4</v>
      </c>
      <c r="AM16" s="2">
        <v>2.61313</v>
      </c>
      <c r="AN16" s="2">
        <v>-6.7138699999999997E-9</v>
      </c>
      <c r="AO16" s="2">
        <f t="shared" si="12"/>
        <v>3.7293290899999995E-6</v>
      </c>
      <c r="AP16" s="2">
        <f t="shared" si="13"/>
        <v>4.183305843630631E-2</v>
      </c>
      <c r="AR16" s="2">
        <v>1.69381E-4</v>
      </c>
      <c r="AS16" s="2">
        <v>2.6024600000000002</v>
      </c>
      <c r="AT16" s="2">
        <v>-6.2787500000000001E-9</v>
      </c>
      <c r="AU16" s="2">
        <f t="shared" si="14"/>
        <v>3.4652112499999998E-6</v>
      </c>
      <c r="AV16" s="2">
        <f t="shared" si="15"/>
        <v>3.8870365477828087E-2</v>
      </c>
    </row>
    <row r="17" spans="2:48" x14ac:dyDescent="0.25">
      <c r="B17" s="2">
        <v>2.0731999999999999E-4</v>
      </c>
      <c r="C17" s="2">
        <v>2.6385100000000001</v>
      </c>
      <c r="D17" s="2">
        <v>-1.03056E-8</v>
      </c>
      <c r="E17" s="2">
        <f t="shared" si="0"/>
        <v>5.9095092000000003E-6</v>
      </c>
      <c r="F17" s="2">
        <f t="shared" si="1"/>
        <v>5.4158149141423889E-2</v>
      </c>
      <c r="H17" s="2">
        <v>2.0731999999999999E-4</v>
      </c>
      <c r="I17" s="2">
        <v>2.63144</v>
      </c>
      <c r="J17" s="2">
        <v>-9.7620499999999994E-9</v>
      </c>
      <c r="K17" s="2">
        <f t="shared" si="2"/>
        <v>5.5795743500000002E-6</v>
      </c>
      <c r="L17" s="2">
        <f t="shared" si="3"/>
        <v>5.1134435968551037E-2</v>
      </c>
      <c r="N17" s="2">
        <v>2.0731999999999999E-4</v>
      </c>
      <c r="O17" s="2">
        <v>2.63476</v>
      </c>
      <c r="P17" s="2">
        <v>-9.5081299999999999E-9</v>
      </c>
      <c r="Q17" s="2">
        <f t="shared" si="4"/>
        <v>5.4254449100000003E-6</v>
      </c>
      <c r="R17" s="2">
        <f t="shared" si="5"/>
        <v>4.9721904924754007E-2</v>
      </c>
      <c r="T17" s="2">
        <v>2.0731999999999999E-4</v>
      </c>
      <c r="U17" s="2">
        <v>2.6269800000000001</v>
      </c>
      <c r="V17" s="2">
        <v>-8.6736699999999995E-9</v>
      </c>
      <c r="W17" s="2">
        <f t="shared" si="6"/>
        <v>4.8703056700000002E-6</v>
      </c>
      <c r="X17" s="2">
        <f t="shared" si="7"/>
        <v>4.4634288891568591E-2</v>
      </c>
      <c r="Z17" s="2">
        <v>2.0731999999999999E-4</v>
      </c>
      <c r="AA17" s="2">
        <v>2.6049099999999998</v>
      </c>
      <c r="AB17" s="2">
        <v>-6.2060399999999998E-9</v>
      </c>
      <c r="AC17" s="2">
        <f t="shared" si="8"/>
        <v>3.4210762799999997E-6</v>
      </c>
      <c r="AD17" s="2">
        <f t="shared" si="9"/>
        <v>3.1352715280725446E-2</v>
      </c>
      <c r="AF17" s="2">
        <v>2.0731999999999999E-4</v>
      </c>
      <c r="AG17" s="2">
        <v>2.6305800000000001</v>
      </c>
      <c r="AH17" s="2">
        <v>-8.2015999999999995E-9</v>
      </c>
      <c r="AI17" s="2">
        <f t="shared" si="10"/>
        <v>4.6323812000000003E-6</v>
      </c>
      <c r="AJ17" s="2">
        <f t="shared" si="11"/>
        <v>4.2453811885008685E-2</v>
      </c>
      <c r="AL17" s="2">
        <v>2.0731999999999999E-4</v>
      </c>
      <c r="AM17" s="2">
        <v>2.63347</v>
      </c>
      <c r="AN17" s="2">
        <v>-9.5081299999999999E-9</v>
      </c>
      <c r="AO17" s="2">
        <f t="shared" si="12"/>
        <v>5.4254449100000003E-6</v>
      </c>
      <c r="AP17" s="2">
        <f t="shared" si="13"/>
        <v>4.9721904924754007E-2</v>
      </c>
      <c r="AR17" s="2">
        <v>2.0731999999999999E-4</v>
      </c>
      <c r="AS17" s="2">
        <v>2.6207699999999998</v>
      </c>
      <c r="AT17" s="2">
        <v>-8.6736699999999995E-9</v>
      </c>
      <c r="AU17" s="2">
        <f t="shared" si="14"/>
        <v>4.9189276899999999E-6</v>
      </c>
      <c r="AV17" s="2">
        <f t="shared" si="15"/>
        <v>4.5079889113447812E-2</v>
      </c>
    </row>
    <row r="18" spans="2:48" x14ac:dyDescent="0.25">
      <c r="B18" s="2">
        <v>2.5375700000000002E-4</v>
      </c>
      <c r="C18" s="2">
        <v>2.6548099999999999</v>
      </c>
      <c r="D18" s="2">
        <v>-1.3062999999999999E-8</v>
      </c>
      <c r="E18" s="2">
        <f t="shared" si="0"/>
        <v>7.583251E-6</v>
      </c>
      <c r="F18" s="2">
        <f t="shared" si="1"/>
        <v>5.6779426380356005E-2</v>
      </c>
      <c r="H18" s="2">
        <v>2.5375700000000002E-4</v>
      </c>
      <c r="I18" s="2">
        <v>2.6487500000000002</v>
      </c>
      <c r="J18" s="2">
        <v>-1.2809000000000001E-8</v>
      </c>
      <c r="K18" s="2">
        <f t="shared" si="2"/>
        <v>7.4290730000000009E-6</v>
      </c>
      <c r="L18" s="2">
        <f t="shared" si="3"/>
        <v>5.5625021969837291E-2</v>
      </c>
      <c r="N18" s="2">
        <v>2.5375700000000002E-4</v>
      </c>
      <c r="O18" s="2">
        <v>2.6535099999999998</v>
      </c>
      <c r="P18" s="2">
        <v>-1.32084E-8</v>
      </c>
      <c r="Q18" s="2">
        <f t="shared" si="4"/>
        <v>7.6715088000000007E-6</v>
      </c>
      <c r="R18" s="2">
        <f t="shared" si="5"/>
        <v>5.7440254731889163E-2</v>
      </c>
      <c r="T18" s="2">
        <v>2.5375700000000002E-4</v>
      </c>
      <c r="U18" s="2">
        <v>2.6480299999999999</v>
      </c>
      <c r="V18" s="2">
        <v>-1.1249800000000001E-8</v>
      </c>
      <c r="W18" s="2">
        <f t="shared" si="6"/>
        <v>6.4185598000000005E-6</v>
      </c>
      <c r="X18" s="2">
        <f t="shared" si="7"/>
        <v>4.8058826436315052E-2</v>
      </c>
      <c r="Z18" s="2">
        <v>2.5375700000000002E-4</v>
      </c>
      <c r="AA18" s="2">
        <v>2.6285599999999998</v>
      </c>
      <c r="AB18" s="2">
        <v>-8.1288799999999993E-9</v>
      </c>
      <c r="AC18" s="2">
        <f t="shared" si="8"/>
        <v>4.5882401599999995E-6</v>
      </c>
      <c r="AD18" s="2">
        <f t="shared" si="9"/>
        <v>3.4354348073156592E-2</v>
      </c>
      <c r="AF18" s="2">
        <v>2.5375700000000002E-4</v>
      </c>
      <c r="AG18" s="2">
        <v>2.6530800000000001</v>
      </c>
      <c r="AH18" s="2">
        <v>-1.09231E-8</v>
      </c>
      <c r="AI18" s="2">
        <f t="shared" si="10"/>
        <v>6.2843317000000003E-6</v>
      </c>
      <c r="AJ18" s="2">
        <f t="shared" si="11"/>
        <v>4.7053796466698453E-2</v>
      </c>
      <c r="AL18" s="2">
        <v>2.5375700000000002E-4</v>
      </c>
      <c r="AM18" s="2">
        <v>2.6543800000000002</v>
      </c>
      <c r="AN18" s="2">
        <v>-1.2228499999999999E-8</v>
      </c>
      <c r="AO18" s="2">
        <f t="shared" si="12"/>
        <v>7.0767094999999997E-6</v>
      </c>
      <c r="AP18" s="2">
        <f t="shared" si="13"/>
        <v>5.298670795288405E-2</v>
      </c>
      <c r="AR18" s="2">
        <v>2.5375700000000002E-4</v>
      </c>
      <c r="AS18" s="2">
        <v>2.6419700000000002</v>
      </c>
      <c r="AT18" s="2">
        <v>-1.1647900000000001E-8</v>
      </c>
      <c r="AU18" s="2">
        <f t="shared" si="14"/>
        <v>6.7242853000000006E-6</v>
      </c>
      <c r="AV18" s="2">
        <f t="shared" si="15"/>
        <v>5.0347939446005428E-2</v>
      </c>
    </row>
    <row r="19" spans="2:48" x14ac:dyDescent="0.25">
      <c r="B19" s="2">
        <v>3.1059499999999999E-4</v>
      </c>
      <c r="C19" s="2">
        <v>2.67414</v>
      </c>
      <c r="D19" s="2">
        <v>-1.69456E-8</v>
      </c>
      <c r="E19" s="2">
        <f t="shared" si="0"/>
        <v>9.9399891999999995E-6</v>
      </c>
      <c r="F19" s="2">
        <f t="shared" si="1"/>
        <v>6.0805806532622866E-2</v>
      </c>
      <c r="H19" s="2">
        <v>3.1059499999999999E-4</v>
      </c>
      <c r="I19" s="2">
        <v>2.6685099999999999</v>
      </c>
      <c r="J19" s="2">
        <v>-1.6619000000000001E-8</v>
      </c>
      <c r="K19" s="2">
        <f t="shared" si="2"/>
        <v>9.7417429999999995E-6</v>
      </c>
      <c r="L19" s="2">
        <f t="shared" si="3"/>
        <v>5.9593076836394657E-2</v>
      </c>
      <c r="N19" s="2">
        <v>3.1059499999999999E-4</v>
      </c>
      <c r="O19" s="2">
        <v>2.6724100000000002</v>
      </c>
      <c r="P19" s="2">
        <v>-1.61111E-8</v>
      </c>
      <c r="Q19" s="2">
        <f t="shared" si="4"/>
        <v>9.4334477E-6</v>
      </c>
      <c r="R19" s="2">
        <f t="shared" si="5"/>
        <v>5.7707144770521093E-2</v>
      </c>
      <c r="T19" s="2">
        <v>3.1059499999999999E-4</v>
      </c>
      <c r="U19" s="2">
        <v>2.6721200000000001</v>
      </c>
      <c r="V19" s="2">
        <v>-1.5313599999999999E-8</v>
      </c>
      <c r="W19" s="2">
        <f t="shared" si="6"/>
        <v>8.8609035999999997E-6</v>
      </c>
      <c r="X19" s="2">
        <f t="shared" si="7"/>
        <v>5.4204725897068526E-2</v>
      </c>
      <c r="Z19" s="2">
        <v>3.1059499999999999E-4</v>
      </c>
      <c r="AA19" s="2">
        <v>2.65279</v>
      </c>
      <c r="AB19" s="2">
        <v>-1.1576400000000001E-8</v>
      </c>
      <c r="AC19" s="2">
        <f t="shared" si="8"/>
        <v>6.6808848000000006E-6</v>
      </c>
      <c r="AD19" s="2">
        <f t="shared" si="9"/>
        <v>4.0868916498977774E-2</v>
      </c>
      <c r="AF19" s="2">
        <v>3.1059499999999999E-4</v>
      </c>
      <c r="AG19" s="2">
        <v>2.6758700000000002</v>
      </c>
      <c r="AH19" s="2">
        <v>-1.4950000000000002E-8</v>
      </c>
      <c r="AI19" s="2">
        <f t="shared" si="10"/>
        <v>8.7286600000000006E-6</v>
      </c>
      <c r="AJ19" s="2">
        <f t="shared" si="11"/>
        <v>5.3395753312191124E-2</v>
      </c>
      <c r="AL19" s="2">
        <v>3.1059499999999999E-4</v>
      </c>
      <c r="AM19" s="2">
        <v>2.67659</v>
      </c>
      <c r="AN19" s="2">
        <v>-1.63293E-8</v>
      </c>
      <c r="AO19" s="2">
        <f t="shared" si="12"/>
        <v>9.5658950999999989E-6</v>
      </c>
      <c r="AP19" s="2">
        <f t="shared" si="13"/>
        <v>5.8517364059305514E-2</v>
      </c>
      <c r="AR19" s="2">
        <v>3.1059499999999999E-4</v>
      </c>
      <c r="AS19" s="2">
        <v>2.66317</v>
      </c>
      <c r="AT19" s="2">
        <v>-1.4950000000000002E-8</v>
      </c>
      <c r="AU19" s="2">
        <f t="shared" si="14"/>
        <v>8.7286600000000006E-6</v>
      </c>
      <c r="AV19" s="2">
        <f t="shared" si="15"/>
        <v>5.3395753312191124E-2</v>
      </c>
    </row>
    <row r="20" spans="2:48" x14ac:dyDescent="0.25">
      <c r="B20" s="2">
        <v>3.8016299999999999E-4</v>
      </c>
      <c r="C20" s="2">
        <v>2.69563</v>
      </c>
      <c r="D20" s="2">
        <v>-2.1771200000000001E-8</v>
      </c>
      <c r="E20" s="2">
        <f t="shared" si="0"/>
        <v>1.28691284E-5</v>
      </c>
      <c r="F20" s="2">
        <f t="shared" si="1"/>
        <v>6.4318052940449233E-2</v>
      </c>
      <c r="H20" s="2">
        <v>3.8016299999999999E-4</v>
      </c>
      <c r="I20" s="2">
        <v>2.68899</v>
      </c>
      <c r="J20" s="2">
        <v>-2.1300299999999999E-8</v>
      </c>
      <c r="K20" s="2">
        <f t="shared" si="2"/>
        <v>1.2583292099999998E-5</v>
      </c>
      <c r="L20" s="2">
        <f t="shared" si="3"/>
        <v>6.2889484221241937E-2</v>
      </c>
      <c r="N20" s="2">
        <v>3.8016299999999999E-4</v>
      </c>
      <c r="O20" s="2">
        <v>2.6936100000000001</v>
      </c>
      <c r="P20" s="2">
        <v>-2.0719799999999999E-8</v>
      </c>
      <c r="Q20" s="2">
        <f t="shared" si="4"/>
        <v>1.2230928599999998E-5</v>
      </c>
      <c r="R20" s="2">
        <f t="shared" si="5"/>
        <v>6.112842212419408E-2</v>
      </c>
      <c r="T20" s="2">
        <v>3.8016299999999999E-4</v>
      </c>
      <c r="U20" s="2">
        <v>2.6953399999999998</v>
      </c>
      <c r="V20" s="2">
        <v>-1.8978099999999998E-8</v>
      </c>
      <c r="W20" s="2">
        <f t="shared" si="6"/>
        <v>1.1063268099999999E-5</v>
      </c>
      <c r="X20" s="2">
        <f t="shared" si="7"/>
        <v>5.5292622874924695E-2</v>
      </c>
      <c r="Z20" s="2">
        <v>3.8016299999999999E-4</v>
      </c>
      <c r="AA20" s="2">
        <v>2.67875</v>
      </c>
      <c r="AB20" s="2">
        <v>-1.6292300000000001E-8</v>
      </c>
      <c r="AC20" s="2">
        <f t="shared" si="8"/>
        <v>9.5434360999999992E-6</v>
      </c>
      <c r="AD20" s="2">
        <f t="shared" si="9"/>
        <v>4.769672111699455E-2</v>
      </c>
      <c r="AF20" s="2">
        <v>3.8016299999999999E-4</v>
      </c>
      <c r="AG20" s="2">
        <v>2.7003900000000001</v>
      </c>
      <c r="AH20" s="2">
        <v>-1.9159299999999999E-8</v>
      </c>
      <c r="AI20" s="2">
        <f t="shared" si="10"/>
        <v>1.1283705099999999E-5</v>
      </c>
      <c r="AJ20" s="2">
        <f t="shared" si="11"/>
        <v>5.6394335298279946E-2</v>
      </c>
      <c r="AL20" s="2">
        <v>3.8016299999999999E-4</v>
      </c>
      <c r="AM20" s="2">
        <v>2.7015400000000001</v>
      </c>
      <c r="AN20" s="2">
        <v>-2.0828200000000001E-8</v>
      </c>
      <c r="AO20" s="2">
        <f t="shared" si="12"/>
        <v>1.2296727399999999E-5</v>
      </c>
      <c r="AP20" s="2">
        <f t="shared" si="13"/>
        <v>6.1457275063591138E-2</v>
      </c>
      <c r="AR20" s="2">
        <v>3.8016299999999999E-4</v>
      </c>
      <c r="AS20" s="2">
        <v>2.6861100000000002</v>
      </c>
      <c r="AT20" s="2">
        <v>-1.95587E-8</v>
      </c>
      <c r="AU20" s="2">
        <f t="shared" si="14"/>
        <v>1.15261409E-5</v>
      </c>
      <c r="AV20" s="2">
        <f t="shared" si="15"/>
        <v>5.7605994560228115E-2</v>
      </c>
    </row>
    <row r="21" spans="2:48" x14ac:dyDescent="0.25">
      <c r="B21" s="2">
        <v>4.6531399999999998E-4</v>
      </c>
      <c r="C21" s="2">
        <v>2.7181199999999999</v>
      </c>
      <c r="D21" s="2">
        <v>-2.70689E-8</v>
      </c>
      <c r="E21" s="2">
        <f t="shared" si="0"/>
        <v>1.6084832299999998E-5</v>
      </c>
      <c r="F21" s="2">
        <f t="shared" si="1"/>
        <v>6.5678619964153223E-2</v>
      </c>
      <c r="H21" s="2">
        <v>4.6531399999999998E-4</v>
      </c>
      <c r="I21" s="2">
        <v>2.7132200000000002</v>
      </c>
      <c r="J21" s="2">
        <v>-2.7686399999999999E-8</v>
      </c>
      <c r="K21" s="2">
        <f t="shared" si="2"/>
        <v>1.6459654799999998E-5</v>
      </c>
      <c r="L21" s="2">
        <f t="shared" si="3"/>
        <v>6.7209119261401967E-2</v>
      </c>
      <c r="N21" s="2">
        <v>4.6531399999999998E-4</v>
      </c>
      <c r="O21" s="2">
        <v>2.7175500000000001</v>
      </c>
      <c r="P21" s="2">
        <v>-2.67422E-8</v>
      </c>
      <c r="Q21" s="2">
        <f t="shared" si="4"/>
        <v>1.5886525399999999E-5</v>
      </c>
      <c r="R21" s="2">
        <f t="shared" si="5"/>
        <v>6.4868880497900336E-2</v>
      </c>
      <c r="T21" s="2">
        <v>4.6531399999999998E-4</v>
      </c>
      <c r="U21" s="2">
        <v>2.72288</v>
      </c>
      <c r="V21" s="2">
        <v>-2.53999E-8</v>
      </c>
      <c r="W21" s="2">
        <f t="shared" si="6"/>
        <v>1.49227699E-5</v>
      </c>
      <c r="X21" s="2">
        <f t="shared" si="7"/>
        <v>6.0933612162969525E-2</v>
      </c>
      <c r="Z21" s="2">
        <v>4.6531399999999998E-4</v>
      </c>
      <c r="AA21" s="2">
        <v>2.7075999999999998</v>
      </c>
      <c r="AB21" s="2">
        <v>-2.1953600000000001E-8</v>
      </c>
      <c r="AC21" s="2">
        <f t="shared" si="8"/>
        <v>1.29798452E-5</v>
      </c>
      <c r="AD21" s="2">
        <f t="shared" si="9"/>
        <v>5.3000137283640725E-2</v>
      </c>
      <c r="AF21" s="2">
        <v>4.6531399999999998E-4</v>
      </c>
      <c r="AG21" s="2">
        <v>2.7267800000000002</v>
      </c>
      <c r="AH21" s="2">
        <v>-2.4892100000000001E-8</v>
      </c>
      <c r="AI21" s="2">
        <f t="shared" si="10"/>
        <v>1.47635147E-5</v>
      </c>
      <c r="AJ21" s="2">
        <f t="shared" si="11"/>
        <v>6.028333110544707E-2</v>
      </c>
      <c r="AL21" s="2">
        <v>4.6531399999999998E-4</v>
      </c>
      <c r="AM21" s="2">
        <v>2.7276400000000001</v>
      </c>
      <c r="AN21" s="2">
        <v>-2.6488299999999998E-8</v>
      </c>
      <c r="AO21" s="2">
        <f t="shared" si="12"/>
        <v>1.5732408099999999E-5</v>
      </c>
      <c r="AP21" s="2">
        <f t="shared" si="13"/>
        <v>6.423957884353361E-2</v>
      </c>
      <c r="AR21" s="2">
        <v>4.6531399999999998E-4</v>
      </c>
      <c r="AS21" s="2">
        <v>2.71034</v>
      </c>
      <c r="AT21" s="2">
        <v>-2.52545E-8</v>
      </c>
      <c r="AU21" s="2">
        <f t="shared" si="14"/>
        <v>1.49834915E-5</v>
      </c>
      <c r="AV21" s="2">
        <f t="shared" si="15"/>
        <v>6.1181554498682608E-2</v>
      </c>
    </row>
    <row r="22" spans="2:48" x14ac:dyDescent="0.25">
      <c r="B22" s="2">
        <v>5.6953799999999997E-4</v>
      </c>
      <c r="C22" s="2">
        <v>2.7426400000000002</v>
      </c>
      <c r="D22" s="2">
        <v>-3.4434799999999999E-8</v>
      </c>
      <c r="E22" s="2">
        <f t="shared" si="0"/>
        <v>2.0555933600000001E-5</v>
      </c>
      <c r="F22" s="2">
        <f t="shared" si="1"/>
        <v>6.8575360801210808E-2</v>
      </c>
      <c r="H22" s="2">
        <v>5.6953799999999997E-4</v>
      </c>
      <c r="I22" s="2">
        <v>2.7367300000000001</v>
      </c>
      <c r="J22" s="2">
        <v>-3.4615999999999997E-8</v>
      </c>
      <c r="K22" s="2">
        <f t="shared" si="2"/>
        <v>2.0665921999999998E-5</v>
      </c>
      <c r="L22" s="2">
        <f t="shared" si="3"/>
        <v>6.894228620390562E-2</v>
      </c>
      <c r="N22" s="2">
        <v>5.6953799999999997E-4</v>
      </c>
      <c r="O22" s="2">
        <v>2.7413500000000002</v>
      </c>
      <c r="P22" s="2">
        <v>-3.4180900000000001E-8</v>
      </c>
      <c r="Q22" s="2">
        <f t="shared" si="4"/>
        <v>2.0401816300000004E-5</v>
      </c>
      <c r="R22" s="2">
        <f t="shared" si="5"/>
        <v>6.8061219743019791E-2</v>
      </c>
      <c r="T22" s="2">
        <v>5.6953799999999997E-4</v>
      </c>
      <c r="U22" s="2">
        <v>2.75</v>
      </c>
      <c r="V22" s="2">
        <v>-3.2874299999999997E-8</v>
      </c>
      <c r="W22" s="2">
        <f t="shared" si="6"/>
        <v>1.94148843E-5</v>
      </c>
      <c r="X22" s="2">
        <f t="shared" si="7"/>
        <v>6.4768777798847488E-2</v>
      </c>
      <c r="Z22" s="2">
        <v>5.6953799999999997E-4</v>
      </c>
      <c r="AA22" s="2">
        <v>2.7371599999999998</v>
      </c>
      <c r="AB22" s="2">
        <v>-2.8737800000000001E-8</v>
      </c>
      <c r="AC22" s="2">
        <f t="shared" si="8"/>
        <v>1.7097854600000002E-5</v>
      </c>
      <c r="AD22" s="2">
        <f t="shared" si="9"/>
        <v>5.7039080342312552E-2</v>
      </c>
      <c r="AF22" s="2">
        <v>5.6953799999999997E-4</v>
      </c>
      <c r="AG22" s="2">
        <v>2.7547600000000001</v>
      </c>
      <c r="AH22" s="2">
        <v>-3.2076799999999999E-8</v>
      </c>
      <c r="AI22" s="2">
        <f t="shared" si="10"/>
        <v>1.91246276E-5</v>
      </c>
      <c r="AJ22" s="2">
        <f t="shared" si="11"/>
        <v>6.3800470627069658E-2</v>
      </c>
      <c r="AL22" s="2">
        <v>5.6953799999999997E-4</v>
      </c>
      <c r="AM22" s="2">
        <v>2.7553299999999998</v>
      </c>
      <c r="AN22" s="2">
        <v>-3.4615999999999997E-8</v>
      </c>
      <c r="AO22" s="2">
        <f t="shared" si="12"/>
        <v>2.0665921999999998E-5</v>
      </c>
      <c r="AP22" s="2">
        <f t="shared" si="13"/>
        <v>6.894228620390562E-2</v>
      </c>
      <c r="AR22" s="2">
        <v>5.6953799999999997E-4</v>
      </c>
      <c r="AS22" s="2">
        <v>2.7355800000000001</v>
      </c>
      <c r="AT22" s="2">
        <v>-3.22211E-8</v>
      </c>
      <c r="AU22" s="2">
        <f t="shared" si="14"/>
        <v>1.92122177E-5</v>
      </c>
      <c r="AV22" s="2">
        <f t="shared" si="15"/>
        <v>6.4092674465970667E-2</v>
      </c>
    </row>
    <row r="23" spans="2:48" x14ac:dyDescent="0.25">
      <c r="B23" s="2">
        <v>6.9710599999999996E-4</v>
      </c>
      <c r="C23" s="2">
        <v>2.7704800000000001</v>
      </c>
      <c r="D23" s="2">
        <v>-4.3904799999999998E-8</v>
      </c>
      <c r="E23" s="2">
        <f t="shared" si="0"/>
        <v>2.6304223600000001E-5</v>
      </c>
      <c r="F23" s="2">
        <f t="shared" si="1"/>
        <v>7.1693580086816075E-2</v>
      </c>
      <c r="H23" s="2">
        <v>6.9710599999999996E-4</v>
      </c>
      <c r="I23" s="2">
        <v>2.7628300000000001</v>
      </c>
      <c r="J23" s="2">
        <v>-4.44126E-8</v>
      </c>
      <c r="K23" s="2">
        <f t="shared" si="2"/>
        <v>2.6612458200000001E-5</v>
      </c>
      <c r="L23" s="2">
        <f t="shared" si="3"/>
        <v>7.2533690113124841E-2</v>
      </c>
      <c r="N23" s="2">
        <v>6.9710599999999996E-4</v>
      </c>
      <c r="O23" s="2">
        <v>2.76918</v>
      </c>
      <c r="P23" s="2">
        <v>-4.3977499999999998E-8</v>
      </c>
      <c r="Q23" s="2">
        <f t="shared" si="4"/>
        <v>2.63483525E-5</v>
      </c>
      <c r="R23" s="2">
        <f t="shared" si="5"/>
        <v>7.1813855783768893E-2</v>
      </c>
      <c r="T23" s="2">
        <v>6.9710599999999996E-4</v>
      </c>
      <c r="U23" s="2">
        <v>2.7802799999999999</v>
      </c>
      <c r="V23" s="2">
        <v>-4.1474099999999997E-8</v>
      </c>
      <c r="W23" s="2">
        <f t="shared" si="6"/>
        <v>2.4583364099999999E-5</v>
      </c>
      <c r="X23" s="2">
        <f t="shared" si="7"/>
        <v>6.7003284708494829E-2</v>
      </c>
      <c r="Z23" s="2">
        <v>6.9710599999999996E-4</v>
      </c>
      <c r="AA23" s="2">
        <v>2.7700499999999999</v>
      </c>
      <c r="AB23" s="2">
        <v>-3.7699900000000001E-8</v>
      </c>
      <c r="AC23" s="2">
        <f t="shared" si="8"/>
        <v>2.2537849300000002E-5</v>
      </c>
      <c r="AD23" s="2">
        <f t="shared" si="9"/>
        <v>6.1428123800397652E-2</v>
      </c>
      <c r="AF23" s="2">
        <v>6.9710599999999996E-4</v>
      </c>
      <c r="AG23" s="2">
        <v>2.78504</v>
      </c>
      <c r="AH23" s="2">
        <v>-4.0639599999999997E-8</v>
      </c>
      <c r="AI23" s="2">
        <f t="shared" si="10"/>
        <v>2.4322247200000001E-5</v>
      </c>
      <c r="AJ23" s="2">
        <f t="shared" si="11"/>
        <v>6.6291596514733778E-2</v>
      </c>
      <c r="AL23" s="2">
        <v>6.9710599999999996E-4</v>
      </c>
      <c r="AM23" s="2">
        <v>2.7844699999999998</v>
      </c>
      <c r="AN23" s="2">
        <v>-4.3904799999999998E-8</v>
      </c>
      <c r="AO23" s="2">
        <f t="shared" si="12"/>
        <v>2.6304223600000001E-5</v>
      </c>
      <c r="AP23" s="2">
        <f t="shared" si="13"/>
        <v>7.1693580086816075E-2</v>
      </c>
      <c r="AR23" s="2">
        <v>6.9710599999999996E-4</v>
      </c>
      <c r="AS23" s="2">
        <v>2.7634099999999999</v>
      </c>
      <c r="AT23" s="2">
        <v>-4.1763799999999998E-8</v>
      </c>
      <c r="AU23" s="2">
        <f t="shared" si="14"/>
        <v>2.5004636599999999E-5</v>
      </c>
      <c r="AV23" s="2">
        <f t="shared" si="15"/>
        <v>6.815148562772376E-2</v>
      </c>
    </row>
    <row r="24" spans="2:48" x14ac:dyDescent="0.25">
      <c r="B24" s="2">
        <v>8.5324700000000001E-4</v>
      </c>
      <c r="C24" s="2">
        <v>2.79975</v>
      </c>
      <c r="D24" s="2">
        <v>-5.4535900000000001E-8</v>
      </c>
      <c r="E24" s="2">
        <f t="shared" si="0"/>
        <v>3.2757301300000003E-5</v>
      </c>
      <c r="F24" s="2">
        <f t="shared" si="1"/>
        <v>7.2943558512365114E-2</v>
      </c>
      <c r="H24" s="2">
        <v>8.5324700000000001E-4</v>
      </c>
      <c r="I24" s="2">
        <v>2.7911000000000001</v>
      </c>
      <c r="J24" s="2">
        <v>-5.6059400000000001E-8</v>
      </c>
      <c r="K24" s="2">
        <f t="shared" si="2"/>
        <v>3.3682065800000004E-5</v>
      </c>
      <c r="L24" s="2">
        <f t="shared" si="3"/>
        <v>7.5002812808014574E-2</v>
      </c>
      <c r="N24" s="2">
        <v>8.5324700000000001E-4</v>
      </c>
      <c r="O24" s="2">
        <v>2.79745</v>
      </c>
      <c r="P24" s="2">
        <v>-5.5080699999999999E-8</v>
      </c>
      <c r="Q24" s="2">
        <f t="shared" si="4"/>
        <v>3.30879949E-5</v>
      </c>
      <c r="R24" s="2">
        <f t="shared" si="5"/>
        <v>7.3679942982512681E-2</v>
      </c>
      <c r="T24" s="2">
        <v>8.5324700000000001E-4</v>
      </c>
      <c r="U24" s="2">
        <v>2.8127300000000002</v>
      </c>
      <c r="V24" s="2">
        <v>-5.2685700000000003E-8</v>
      </c>
      <c r="W24" s="2">
        <f t="shared" si="6"/>
        <v>3.1321535700000005E-5</v>
      </c>
      <c r="X24" s="2">
        <f t="shared" si="7"/>
        <v>6.9746413207429983E-2</v>
      </c>
      <c r="Z24" s="2">
        <v>8.5324700000000001E-4</v>
      </c>
      <c r="AA24" s="2">
        <v>2.8016299999999998</v>
      </c>
      <c r="AB24" s="2">
        <v>-4.8041300000000003E-8</v>
      </c>
      <c r="AC24" s="2">
        <f t="shared" si="8"/>
        <v>2.8815079100000002E-5</v>
      </c>
      <c r="AD24" s="2">
        <f t="shared" si="9"/>
        <v>6.4165066258656644E-2</v>
      </c>
      <c r="AF24" s="2">
        <v>8.5324700000000001E-4</v>
      </c>
      <c r="AG24" s="2">
        <v>2.81663</v>
      </c>
      <c r="AH24" s="2">
        <v>-5.2540300000000002E-8</v>
      </c>
      <c r="AI24" s="2">
        <f t="shared" si="10"/>
        <v>3.1545972100000001E-5</v>
      </c>
      <c r="AJ24" s="2">
        <f t="shared" si="11"/>
        <v>7.024618544219903E-2</v>
      </c>
      <c r="AL24" s="2">
        <v>8.5324700000000001E-4</v>
      </c>
      <c r="AM24" s="2">
        <v>2.8153299999999999</v>
      </c>
      <c r="AN24" s="2">
        <v>-5.4789799999999999E-8</v>
      </c>
      <c r="AO24" s="2">
        <f t="shared" si="12"/>
        <v>3.2911418600000004E-5</v>
      </c>
      <c r="AP24" s="2">
        <f t="shared" si="13"/>
        <v>7.3286745033970244E-2</v>
      </c>
      <c r="AR24" s="2">
        <v>8.5324700000000001E-4</v>
      </c>
      <c r="AS24" s="2">
        <v>2.7947099999999998</v>
      </c>
      <c r="AT24" s="2">
        <v>-5.3193599999999998E-8</v>
      </c>
      <c r="AU24" s="2">
        <f t="shared" si="14"/>
        <v>3.1942525199999999E-5</v>
      </c>
      <c r="AV24" s="2">
        <f t="shared" si="15"/>
        <v>7.1129225042689856E-2</v>
      </c>
    </row>
    <row r="25" spans="2:48" x14ac:dyDescent="0.25">
      <c r="B25" s="2">
        <v>1.04436E-3</v>
      </c>
      <c r="C25" s="2">
        <v>2.83134</v>
      </c>
      <c r="D25" s="2">
        <v>-6.87957E-8</v>
      </c>
      <c r="E25" s="2">
        <f t="shared" si="0"/>
        <v>4.14129999E-5</v>
      </c>
      <c r="F25" s="2">
        <f t="shared" si="1"/>
        <v>7.5342506233482695E-2</v>
      </c>
      <c r="H25" s="2">
        <v>1.04436E-3</v>
      </c>
      <c r="I25" s="2">
        <v>2.8218200000000002</v>
      </c>
      <c r="J25" s="2">
        <v>-7.1334799999999999E-8</v>
      </c>
      <c r="K25" s="2">
        <f t="shared" si="2"/>
        <v>4.2954233600000003E-5</v>
      </c>
      <c r="L25" s="2">
        <f t="shared" si="3"/>
        <v>7.8146466582404525E-2</v>
      </c>
      <c r="N25" s="2">
        <v>1.04436E-3</v>
      </c>
      <c r="O25" s="2">
        <v>2.8293200000000001</v>
      </c>
      <c r="P25" s="2">
        <v>-6.8323600000000002E-8</v>
      </c>
      <c r="Q25" s="2">
        <f t="shared" si="4"/>
        <v>4.1126435200000006E-5</v>
      </c>
      <c r="R25" s="2">
        <f t="shared" si="5"/>
        <v>7.4821160212953389E-2</v>
      </c>
      <c r="T25" s="2">
        <v>1.04436E-3</v>
      </c>
      <c r="U25" s="2">
        <v>2.8470599999999999</v>
      </c>
      <c r="V25" s="2">
        <v>-6.7307900000000004E-8</v>
      </c>
      <c r="W25" s="2">
        <f t="shared" si="6"/>
        <v>4.0109477900000001E-5</v>
      </c>
      <c r="X25" s="2">
        <f t="shared" si="7"/>
        <v>7.2971013836225049E-2</v>
      </c>
      <c r="Z25" s="2">
        <v>1.04436E-3</v>
      </c>
      <c r="AA25" s="2">
        <v>2.8362400000000001</v>
      </c>
      <c r="AB25" s="2">
        <v>-6.2083000000000001E-8</v>
      </c>
      <c r="AC25" s="2">
        <f t="shared" si="8"/>
        <v>3.7338391000000004E-5</v>
      </c>
      <c r="AD25" s="2">
        <f t="shared" si="9"/>
        <v>6.7929586445287071E-2</v>
      </c>
      <c r="AF25" s="2">
        <v>1.04436E-3</v>
      </c>
      <c r="AG25" s="2">
        <v>2.8511000000000002</v>
      </c>
      <c r="AH25" s="2">
        <v>-6.5892900000000001E-8</v>
      </c>
      <c r="AI25" s="2">
        <f t="shared" si="10"/>
        <v>3.9651000300000005E-5</v>
      </c>
      <c r="AJ25" s="2">
        <f t="shared" si="11"/>
        <v>7.2136907359531197E-2</v>
      </c>
      <c r="AL25" s="2">
        <v>1.04436E-3</v>
      </c>
      <c r="AM25" s="2">
        <v>2.84937</v>
      </c>
      <c r="AN25" s="2">
        <v>-6.8250900000000001E-8</v>
      </c>
      <c r="AO25" s="2">
        <f t="shared" si="12"/>
        <v>4.1082306300000003E-5</v>
      </c>
      <c r="AP25" s="2">
        <f t="shared" si="13"/>
        <v>7.474087668045501E-2</v>
      </c>
      <c r="AR25" s="2">
        <v>1.04436E-3</v>
      </c>
      <c r="AS25" s="2">
        <v>2.8262900000000002</v>
      </c>
      <c r="AT25" s="2">
        <v>-6.6618900000000004E-8</v>
      </c>
      <c r="AU25" s="2">
        <f t="shared" si="14"/>
        <v>4.0091682300000007E-5</v>
      </c>
      <c r="AV25" s="2">
        <f t="shared" si="15"/>
        <v>7.2938638371825806E-2</v>
      </c>
    </row>
    <row r="26" spans="2:48" x14ac:dyDescent="0.25">
      <c r="B26" s="2">
        <v>1.2782799999999999E-3</v>
      </c>
      <c r="C26" s="2">
        <v>2.8635000000000002</v>
      </c>
      <c r="D26" s="2">
        <v>-8.5885500000000005E-8</v>
      </c>
      <c r="E26" s="2">
        <f t="shared" si="0"/>
        <v>5.1786508500000003E-5</v>
      </c>
      <c r="F26" s="2">
        <f t="shared" si="1"/>
        <v>7.697403241073944E-2</v>
      </c>
      <c r="H26" s="2">
        <v>1.2782799999999999E-3</v>
      </c>
      <c r="I26" s="2">
        <v>2.85528</v>
      </c>
      <c r="J26" s="2">
        <v>-8.8534299999999994E-8</v>
      </c>
      <c r="K26" s="2">
        <f t="shared" si="2"/>
        <v>5.3394330099999998E-5</v>
      </c>
      <c r="L26" s="2">
        <f t="shared" si="3"/>
        <v>7.9363853920893707E-2</v>
      </c>
      <c r="N26" s="2">
        <v>1.2782799999999999E-3</v>
      </c>
      <c r="O26" s="2">
        <v>2.8623500000000002</v>
      </c>
      <c r="P26" s="2">
        <v>-8.5740100000000004E-8</v>
      </c>
      <c r="Q26" s="2">
        <f t="shared" si="4"/>
        <v>5.1698250700000004E-5</v>
      </c>
      <c r="R26" s="2">
        <f t="shared" si="5"/>
        <v>7.6842848460431212E-2</v>
      </c>
      <c r="T26" s="2">
        <v>1.2782799999999999E-3</v>
      </c>
      <c r="U26" s="2">
        <v>2.8832599999999999</v>
      </c>
      <c r="V26" s="2">
        <v>-8.3998400000000004E-8</v>
      </c>
      <c r="W26" s="2">
        <f t="shared" si="6"/>
        <v>5.0140468400000004E-5</v>
      </c>
      <c r="X26" s="2">
        <f t="shared" si="7"/>
        <v>7.45274039803486E-2</v>
      </c>
      <c r="Z26" s="2">
        <v>1.2782799999999999E-3</v>
      </c>
      <c r="AA26" s="2">
        <v>2.87432</v>
      </c>
      <c r="AB26" s="2">
        <v>-7.8411100000000005E-8</v>
      </c>
      <c r="AC26" s="2">
        <f t="shared" si="8"/>
        <v>4.7249547700000005E-5</v>
      </c>
      <c r="AD26" s="2">
        <f t="shared" si="9"/>
        <v>7.0230419493381741E-2</v>
      </c>
      <c r="AF26" s="2">
        <v>1.2782799999999999E-3</v>
      </c>
      <c r="AG26" s="2">
        <v>2.8875899999999999</v>
      </c>
      <c r="AH26" s="2">
        <v>-8.2111399999999995E-8</v>
      </c>
      <c r="AI26" s="2">
        <f t="shared" si="10"/>
        <v>4.94956298E-5</v>
      </c>
      <c r="AJ26" s="2">
        <f t="shared" si="11"/>
        <v>7.3568933739086906E-2</v>
      </c>
      <c r="AL26" s="2">
        <v>1.2782799999999999E-3</v>
      </c>
      <c r="AM26" s="2">
        <v>2.8854199999999999</v>
      </c>
      <c r="AN26" s="2">
        <v>-8.5268000000000006E-8</v>
      </c>
      <c r="AO26" s="2">
        <f t="shared" si="12"/>
        <v>5.1411686000000003E-5</v>
      </c>
      <c r="AP26" s="2">
        <f t="shared" si="13"/>
        <v>7.6416906624526715E-2</v>
      </c>
      <c r="AR26" s="2">
        <v>1.2782799999999999E-3</v>
      </c>
      <c r="AS26" s="2">
        <v>2.86307</v>
      </c>
      <c r="AT26" s="2">
        <v>-8.4470500000000002E-8</v>
      </c>
      <c r="AU26" s="2">
        <f t="shared" si="14"/>
        <v>5.0927603500000003E-5</v>
      </c>
      <c r="AV26" s="2">
        <f t="shared" si="15"/>
        <v>7.5697379799417971E-2</v>
      </c>
    </row>
    <row r="27" spans="2:48" x14ac:dyDescent="0.25">
      <c r="B27" s="2">
        <v>1.5646E-3</v>
      </c>
      <c r="C27" s="2">
        <v>2.9001299999999999</v>
      </c>
      <c r="D27" s="2">
        <v>-1.06857E-7</v>
      </c>
      <c r="E27" s="2">
        <f t="shared" si="0"/>
        <v>6.4516209000000009E-5</v>
      </c>
      <c r="F27" s="2">
        <f t="shared" si="1"/>
        <v>7.8346412565511947E-2</v>
      </c>
      <c r="H27" s="2">
        <v>1.5646E-3</v>
      </c>
      <c r="I27" s="2">
        <v>2.8914800000000001</v>
      </c>
      <c r="J27" s="2">
        <v>-1.0994200000000001E-7</v>
      </c>
      <c r="K27" s="2">
        <f t="shared" si="2"/>
        <v>6.6388804000000001E-5</v>
      </c>
      <c r="L27" s="2">
        <f t="shared" si="3"/>
        <v>8.0620431803655884E-2</v>
      </c>
      <c r="N27" s="2">
        <v>1.5646E-3</v>
      </c>
      <c r="O27" s="2">
        <v>2.8989799999999999</v>
      </c>
      <c r="P27" s="2">
        <v>-1.06676E-7</v>
      </c>
      <c r="Q27" s="2">
        <f t="shared" si="4"/>
        <v>6.4406341999999995E-5</v>
      </c>
      <c r="R27" s="2">
        <f t="shared" si="5"/>
        <v>7.8212993608590048E-2</v>
      </c>
      <c r="T27" s="2">
        <v>1.5646E-3</v>
      </c>
      <c r="U27" s="2">
        <v>2.9220600000000001</v>
      </c>
      <c r="V27" s="2">
        <v>-1.05733E-7</v>
      </c>
      <c r="W27" s="2">
        <f t="shared" si="6"/>
        <v>6.3202962999999997E-5</v>
      </c>
      <c r="X27" s="2">
        <f t="shared" si="7"/>
        <v>7.6751648792023508E-2</v>
      </c>
      <c r="Z27" s="2">
        <v>1.5646E-3</v>
      </c>
      <c r="AA27" s="2">
        <v>2.91614</v>
      </c>
      <c r="AB27" s="2">
        <v>-9.8294000000000007E-8</v>
      </c>
      <c r="AC27" s="2">
        <f t="shared" si="8"/>
        <v>5.9318468000000004E-5</v>
      </c>
      <c r="AD27" s="2">
        <f t="shared" si="9"/>
        <v>7.2034442796880996E-2</v>
      </c>
      <c r="AF27" s="2">
        <v>1.5646E-3</v>
      </c>
      <c r="AG27" s="2">
        <v>2.9266700000000001</v>
      </c>
      <c r="AH27" s="2">
        <v>-1.0381E-7</v>
      </c>
      <c r="AI27" s="2">
        <f t="shared" si="10"/>
        <v>6.2666680000000006E-5</v>
      </c>
      <c r="AJ27" s="2">
        <f t="shared" si="11"/>
        <v>7.6100403937108527E-2</v>
      </c>
      <c r="AL27" s="2">
        <v>1.5646E-3</v>
      </c>
      <c r="AM27" s="2">
        <v>2.9258099999999998</v>
      </c>
      <c r="AN27" s="2">
        <v>-1.07801E-7</v>
      </c>
      <c r="AO27" s="2">
        <f t="shared" si="12"/>
        <v>6.5089217E-5</v>
      </c>
      <c r="AP27" s="2">
        <f t="shared" si="13"/>
        <v>7.9042255081170909E-2</v>
      </c>
      <c r="AR27" s="2">
        <v>1.5646E-3</v>
      </c>
      <c r="AS27" s="2">
        <v>2.89927</v>
      </c>
      <c r="AT27" s="2">
        <v>-1.05188E-7</v>
      </c>
      <c r="AU27" s="2">
        <f t="shared" si="14"/>
        <v>6.3503126000000003E-5</v>
      </c>
      <c r="AV27" s="2">
        <f t="shared" si="15"/>
        <v>7.7116157100856453E-2</v>
      </c>
    </row>
    <row r="28" spans="2:48" x14ac:dyDescent="0.25">
      <c r="B28" s="2">
        <v>1.91505E-3</v>
      </c>
      <c r="C28" s="2">
        <v>2.9382100000000002</v>
      </c>
      <c r="D28" s="2">
        <v>-1.3120399999999999E-7</v>
      </c>
      <c r="E28" s="2">
        <f t="shared" si="0"/>
        <v>7.9294837999999989E-5</v>
      </c>
      <c r="F28" s="2">
        <f t="shared" si="1"/>
        <v>7.8671675517610493E-2</v>
      </c>
      <c r="H28" s="2">
        <v>1.91505E-3</v>
      </c>
      <c r="I28" s="2">
        <v>2.9297</v>
      </c>
      <c r="J28" s="2">
        <v>-1.3773400000000001E-7</v>
      </c>
      <c r="K28" s="2">
        <f t="shared" si="2"/>
        <v>8.3258548E-5</v>
      </c>
      <c r="L28" s="2">
        <f t="shared" si="3"/>
        <v>8.2604235502989468E-2</v>
      </c>
      <c r="N28" s="2">
        <v>1.91505E-3</v>
      </c>
      <c r="O28" s="2">
        <v>2.9380700000000002</v>
      </c>
      <c r="P28" s="2">
        <v>-1.3283600000000001E-7</v>
      </c>
      <c r="Q28" s="2">
        <f t="shared" si="4"/>
        <v>8.0285462000000005E-5</v>
      </c>
      <c r="R28" s="2">
        <f t="shared" si="5"/>
        <v>7.9654514399101858E-2</v>
      </c>
      <c r="T28" s="2">
        <v>1.91505E-3</v>
      </c>
      <c r="U28" s="2">
        <v>2.9634499999999999</v>
      </c>
      <c r="V28" s="2">
        <v>-1.3080500000000001E-7</v>
      </c>
      <c r="W28" s="2">
        <f t="shared" si="6"/>
        <v>7.8271235000000006E-5</v>
      </c>
      <c r="X28" s="2">
        <f t="shared" si="7"/>
        <v>7.7656116811571502E-2</v>
      </c>
      <c r="Z28" s="2">
        <v>1.91505E-3</v>
      </c>
      <c r="AA28" s="2">
        <v>2.9599899999999999</v>
      </c>
      <c r="AB28" s="2">
        <v>-1.2543400000000001E-7</v>
      </c>
      <c r="AC28" s="2">
        <f t="shared" si="8"/>
        <v>7.5792447999999994E-5</v>
      </c>
      <c r="AD28" s="2">
        <f t="shared" si="9"/>
        <v>7.519681010939662E-2</v>
      </c>
      <c r="AF28" s="2">
        <v>1.91505E-3</v>
      </c>
      <c r="AG28" s="2">
        <v>2.96835</v>
      </c>
      <c r="AH28" s="2">
        <v>-1.2851800000000001E-7</v>
      </c>
      <c r="AI28" s="2">
        <f t="shared" si="10"/>
        <v>7.7664436E-5</v>
      </c>
      <c r="AJ28" s="2">
        <f t="shared" si="11"/>
        <v>7.7054086525155996E-2</v>
      </c>
      <c r="AL28" s="2">
        <v>1.91505E-3</v>
      </c>
      <c r="AM28" s="2">
        <v>2.96705</v>
      </c>
      <c r="AN28" s="2">
        <v>-1.3381600000000001E-7</v>
      </c>
      <c r="AO28" s="2">
        <f t="shared" si="12"/>
        <v>8.0880321999999999E-5</v>
      </c>
      <c r="AP28" s="2">
        <f t="shared" si="13"/>
        <v>8.0244699511762094E-2</v>
      </c>
      <c r="AR28" s="2">
        <v>1.91505E-3</v>
      </c>
      <c r="AS28" s="2">
        <v>2.9396499999999999</v>
      </c>
      <c r="AT28" s="2">
        <v>-1.3080500000000001E-7</v>
      </c>
      <c r="AU28" s="2">
        <f t="shared" si="14"/>
        <v>7.9052644999999999E-5</v>
      </c>
      <c r="AV28" s="2">
        <f t="shared" si="15"/>
        <v>7.8431385864598843E-2</v>
      </c>
    </row>
    <row r="29" spans="2:48" x14ac:dyDescent="0.25">
      <c r="B29" s="2">
        <v>2.3439899999999998E-3</v>
      </c>
      <c r="C29" s="2">
        <v>2.9791699999999999</v>
      </c>
      <c r="D29" s="2">
        <v>-1.6473099999999999E-7</v>
      </c>
      <c r="E29" s="2">
        <f t="shared" si="0"/>
        <v>9.9645726999999994E-5</v>
      </c>
      <c r="F29" s="2">
        <f t="shared" si="1"/>
        <v>8.077119838395215E-2</v>
      </c>
      <c r="H29" s="2">
        <v>2.3439899999999998E-3</v>
      </c>
      <c r="I29" s="2">
        <v>2.9696500000000001</v>
      </c>
      <c r="J29" s="2">
        <v>-1.6897599999999999E-7</v>
      </c>
      <c r="K29" s="2">
        <f t="shared" si="2"/>
        <v>1.0222244199999999E-4</v>
      </c>
      <c r="L29" s="2">
        <f t="shared" si="3"/>
        <v>8.2859841466900452E-2</v>
      </c>
      <c r="N29" s="2">
        <v>2.3439899999999998E-3</v>
      </c>
      <c r="O29" s="2">
        <v>2.9790299999999998</v>
      </c>
      <c r="P29" s="2">
        <v>-1.6353200000000001E-7</v>
      </c>
      <c r="Q29" s="2">
        <f t="shared" si="4"/>
        <v>9.8917933999999997E-5</v>
      </c>
      <c r="R29" s="2">
        <f t="shared" si="5"/>
        <v>8.0181261268179468E-2</v>
      </c>
      <c r="T29" s="2">
        <v>2.3439899999999998E-3</v>
      </c>
      <c r="U29" s="2">
        <v>3.0080100000000001</v>
      </c>
      <c r="V29" s="2">
        <v>-1.6302499999999999E-7</v>
      </c>
      <c r="W29" s="2">
        <f t="shared" si="6"/>
        <v>9.7635454999999994E-5</v>
      </c>
      <c r="X29" s="2">
        <f t="shared" si="7"/>
        <v>7.9141704742767674E-2</v>
      </c>
      <c r="Z29" s="2">
        <v>2.3439899999999998E-3</v>
      </c>
      <c r="AA29" s="2">
        <v>3.0034000000000001</v>
      </c>
      <c r="AB29" s="2">
        <v>-1.5580400000000001E-7</v>
      </c>
      <c r="AC29" s="2">
        <f t="shared" si="8"/>
        <v>9.4227038000000002E-5</v>
      </c>
      <c r="AD29" s="2">
        <f t="shared" si="9"/>
        <v>7.6378897606218465E-2</v>
      </c>
      <c r="AF29" s="2">
        <v>2.3439899999999998E-3</v>
      </c>
      <c r="AG29" s="2">
        <v>3.0121899999999999</v>
      </c>
      <c r="AH29" s="2">
        <v>-1.6052100000000001E-7</v>
      </c>
      <c r="AI29" s="2">
        <f t="shared" si="10"/>
        <v>9.7090256999999997E-5</v>
      </c>
      <c r="AJ29" s="2">
        <f t="shared" si="11"/>
        <v>7.8699776150922149E-2</v>
      </c>
      <c r="AL29" s="2">
        <v>2.3439899999999998E-3</v>
      </c>
      <c r="AM29" s="2">
        <v>3.0101800000000001</v>
      </c>
      <c r="AN29" s="2">
        <v>-1.6643499999999999E-7</v>
      </c>
      <c r="AO29" s="2">
        <f t="shared" si="12"/>
        <v>1.0068005499999999E-4</v>
      </c>
      <c r="AP29" s="2">
        <f t="shared" si="13"/>
        <v>8.1609607762831743E-2</v>
      </c>
      <c r="AR29" s="2">
        <v>2.3439899999999998E-3</v>
      </c>
      <c r="AS29" s="2">
        <v>2.9809000000000001</v>
      </c>
      <c r="AT29" s="2">
        <v>-1.6233600000000001E-7</v>
      </c>
      <c r="AU29" s="2">
        <f t="shared" si="14"/>
        <v>9.8191962E-5</v>
      </c>
      <c r="AV29" s="2">
        <f t="shared" si="15"/>
        <v>7.9592800225256943E-2</v>
      </c>
    </row>
    <row r="30" spans="2:48" x14ac:dyDescent="0.25">
      <c r="B30" s="2">
        <v>2.86901E-3</v>
      </c>
      <c r="C30" s="2">
        <v>3.0214300000000001</v>
      </c>
      <c r="D30" s="2">
        <v>-2.02502E-7</v>
      </c>
      <c r="E30" s="2">
        <f t="shared" si="0"/>
        <v>1.22572724E-4</v>
      </c>
      <c r="F30" s="2">
        <f t="shared" si="1"/>
        <v>8.1173706470176119E-2</v>
      </c>
      <c r="H30" s="2">
        <v>2.86901E-3</v>
      </c>
      <c r="I30" s="2">
        <v>3.0136400000000001</v>
      </c>
      <c r="J30" s="2">
        <v>-2.1066499999999999E-7</v>
      </c>
      <c r="K30" s="2">
        <f t="shared" si="2"/>
        <v>1.2752766499999997E-4</v>
      </c>
      <c r="L30" s="2">
        <f t="shared" si="3"/>
        <v>8.4455112913513694E-2</v>
      </c>
      <c r="N30" s="2">
        <v>2.86901E-3</v>
      </c>
      <c r="O30" s="2">
        <v>3.0234399999999999</v>
      </c>
      <c r="P30" s="2">
        <v>-2.02392E-7</v>
      </c>
      <c r="Q30" s="2">
        <f t="shared" si="4"/>
        <v>1.22505954E-4</v>
      </c>
      <c r="R30" s="2">
        <f t="shared" si="5"/>
        <v>8.1129488081254517E-2</v>
      </c>
      <c r="T30" s="2">
        <v>2.86901E-3</v>
      </c>
      <c r="U30" s="2">
        <v>3.0543100000000001</v>
      </c>
      <c r="V30" s="2">
        <v>-2.0359000000000001E-7</v>
      </c>
      <c r="W30" s="2">
        <f t="shared" si="6"/>
        <v>1.2201502E-4</v>
      </c>
      <c r="X30" s="2">
        <f t="shared" si="7"/>
        <v>8.0804367360169535E-2</v>
      </c>
      <c r="Z30" s="2">
        <v>2.86901E-3</v>
      </c>
      <c r="AA30" s="2">
        <v>3.0504099999999998</v>
      </c>
      <c r="AB30" s="2">
        <v>-1.9375700000000001E-7</v>
      </c>
      <c r="AC30" s="2">
        <f t="shared" si="8"/>
        <v>1.1726450899999999E-4</v>
      </c>
      <c r="AD30" s="2">
        <f t="shared" si="9"/>
        <v>7.7658344550907796E-2</v>
      </c>
      <c r="AF30" s="2">
        <v>2.86901E-3</v>
      </c>
      <c r="AG30" s="2">
        <v>3.0580599999999998</v>
      </c>
      <c r="AH30" s="2">
        <v>-2.00216E-7</v>
      </c>
      <c r="AI30" s="2">
        <f t="shared" si="10"/>
        <v>1.2118512199999999E-4</v>
      </c>
      <c r="AJ30" s="2">
        <f t="shared" si="11"/>
        <v>8.0254767951314213E-2</v>
      </c>
      <c r="AL30" s="2">
        <v>2.86901E-3</v>
      </c>
      <c r="AM30" s="2">
        <v>3.05633</v>
      </c>
      <c r="AN30" s="2">
        <v>-2.06892E-7</v>
      </c>
      <c r="AO30" s="2">
        <f t="shared" si="12"/>
        <v>1.25237454E-4</v>
      </c>
      <c r="AP30" s="2">
        <f t="shared" si="13"/>
        <v>8.2938422173502349E-2</v>
      </c>
      <c r="AR30" s="2">
        <v>2.86901E-3</v>
      </c>
      <c r="AS30" s="2">
        <v>3.02806</v>
      </c>
      <c r="AT30" s="2">
        <v>-2.01268E-7</v>
      </c>
      <c r="AU30" s="2">
        <f t="shared" si="14"/>
        <v>1.21823686E-4</v>
      </c>
      <c r="AV30" s="2">
        <f t="shared" si="15"/>
        <v>8.0677656543546375E-2</v>
      </c>
    </row>
    <row r="31" spans="2:48" x14ac:dyDescent="0.25">
      <c r="B31" s="2">
        <v>3.51162E-3</v>
      </c>
      <c r="C31" s="2">
        <v>3.0685899999999999</v>
      </c>
      <c r="D31" s="2">
        <v>-2.5036000000000003E-7</v>
      </c>
      <c r="E31" s="2">
        <f t="shared" si="0"/>
        <v>1.5162253000000002E-4</v>
      </c>
      <c r="F31" s="2">
        <f t="shared" si="1"/>
        <v>8.2037010553533699E-2</v>
      </c>
      <c r="H31" s="2">
        <v>3.51162E-3</v>
      </c>
      <c r="I31" s="2">
        <v>3.0590700000000002</v>
      </c>
      <c r="J31" s="2">
        <v>-2.5797999999999998E-7</v>
      </c>
      <c r="K31" s="2">
        <f t="shared" si="2"/>
        <v>1.5624786999999998E-4</v>
      </c>
      <c r="L31" s="2">
        <f t="shared" si="3"/>
        <v>8.4539600811021687E-2</v>
      </c>
      <c r="N31" s="2">
        <v>3.51162E-3</v>
      </c>
      <c r="O31" s="2">
        <v>3.06873</v>
      </c>
      <c r="P31" s="2">
        <v>-2.5028700000000002E-7</v>
      </c>
      <c r="Q31" s="2">
        <f t="shared" si="4"/>
        <v>1.51578219E-4</v>
      </c>
      <c r="R31" s="2">
        <f t="shared" si="5"/>
        <v>8.2013035607497384E-2</v>
      </c>
      <c r="T31" s="2">
        <v>3.51162E-3</v>
      </c>
      <c r="U31" s="2">
        <v>3.1036299999999999</v>
      </c>
      <c r="V31" s="2">
        <v>-2.4876400000000002E-7</v>
      </c>
      <c r="W31" s="2">
        <f t="shared" si="6"/>
        <v>1.4916459400000001E-4</v>
      </c>
      <c r="X31" s="2">
        <f t="shared" si="7"/>
        <v>8.0707117683576246E-2</v>
      </c>
      <c r="Z31" s="2">
        <v>3.51162E-3</v>
      </c>
      <c r="AA31" s="2">
        <v>3.1001699999999999</v>
      </c>
      <c r="AB31" s="2">
        <v>-2.3987399999999999E-7</v>
      </c>
      <c r="AC31" s="2">
        <f t="shared" si="8"/>
        <v>1.4525752799999999E-4</v>
      </c>
      <c r="AD31" s="2">
        <f t="shared" si="9"/>
        <v>7.8593157346182094E-2</v>
      </c>
      <c r="AF31" s="2">
        <v>3.51162E-3</v>
      </c>
      <c r="AG31" s="2">
        <v>3.1059399999999999</v>
      </c>
      <c r="AH31" s="2">
        <v>-2.4723999999999998E-7</v>
      </c>
      <c r="AI31" s="2">
        <f t="shared" si="10"/>
        <v>1.4972868999999999E-4</v>
      </c>
      <c r="AJ31" s="2">
        <f t="shared" si="11"/>
        <v>8.1012327928420488E-2</v>
      </c>
      <c r="AL31" s="2">
        <v>3.51162E-3</v>
      </c>
      <c r="AM31" s="2">
        <v>3.1067999999999998</v>
      </c>
      <c r="AN31" s="2">
        <v>-2.5376999999999998E-7</v>
      </c>
      <c r="AO31" s="2">
        <f t="shared" si="12"/>
        <v>1.5369239999999998E-4</v>
      </c>
      <c r="AP31" s="2">
        <f t="shared" si="13"/>
        <v>8.3156936114955476E-2</v>
      </c>
      <c r="AR31" s="2">
        <v>3.51162E-3</v>
      </c>
      <c r="AS31" s="2">
        <v>3.0739200000000002</v>
      </c>
      <c r="AT31" s="2">
        <v>-2.46949E-7</v>
      </c>
      <c r="AU31" s="2">
        <f t="shared" si="14"/>
        <v>1.4955205299999999E-4</v>
      </c>
      <c r="AV31" s="2">
        <f t="shared" si="15"/>
        <v>8.0916756568193582E-2</v>
      </c>
    </row>
    <row r="32" spans="2:48" x14ac:dyDescent="0.25">
      <c r="B32" s="2">
        <v>4.2981699999999996E-3</v>
      </c>
      <c r="C32" s="2">
        <v>3.1180500000000002</v>
      </c>
      <c r="D32" s="2">
        <v>-3.0627400000000001E-7</v>
      </c>
      <c r="E32" s="2">
        <f t="shared" si="0"/>
        <v>1.85562328E-4</v>
      </c>
      <c r="F32" s="2">
        <f t="shared" si="1"/>
        <v>8.2027565964119614E-2</v>
      </c>
      <c r="H32" s="2">
        <v>4.2981699999999996E-3</v>
      </c>
      <c r="I32" s="2">
        <v>3.1066600000000002</v>
      </c>
      <c r="J32" s="2">
        <v>-3.1701299999999998E-7</v>
      </c>
      <c r="K32" s="2">
        <f t="shared" si="2"/>
        <v>1.92080901E-4</v>
      </c>
      <c r="L32" s="2">
        <f t="shared" si="3"/>
        <v>8.4909091985659019E-2</v>
      </c>
      <c r="N32" s="2">
        <v>4.2981699999999996E-3</v>
      </c>
      <c r="O32" s="2">
        <v>3.1177700000000002</v>
      </c>
      <c r="P32" s="2">
        <v>-3.0660000000000001E-7</v>
      </c>
      <c r="Q32" s="2">
        <f t="shared" si="4"/>
        <v>1.8576020999999998E-4</v>
      </c>
      <c r="R32" s="2">
        <f t="shared" si="5"/>
        <v>8.2115039423754768E-2</v>
      </c>
      <c r="T32" s="2">
        <v>4.2981699999999996E-3</v>
      </c>
      <c r="U32" s="2">
        <v>3.1542500000000002</v>
      </c>
      <c r="V32" s="2">
        <v>-3.0728900000000002E-7</v>
      </c>
      <c r="W32" s="2">
        <f t="shared" si="6"/>
        <v>1.8433811899999999E-4</v>
      </c>
      <c r="X32" s="2">
        <f t="shared" si="7"/>
        <v>8.148640609840932E-2</v>
      </c>
      <c r="Z32" s="2">
        <v>4.2981699999999996E-3</v>
      </c>
      <c r="AA32" s="2">
        <v>3.1533899999999999</v>
      </c>
      <c r="AB32" s="2">
        <v>-2.94989E-7</v>
      </c>
      <c r="AC32" s="2">
        <f t="shared" si="8"/>
        <v>1.78712333E-4</v>
      </c>
      <c r="AD32" s="2">
        <f t="shared" si="9"/>
        <v>7.8999535313866137E-2</v>
      </c>
      <c r="AF32" s="2">
        <v>4.2981699999999996E-3</v>
      </c>
      <c r="AG32" s="2">
        <v>3.1572800000000001</v>
      </c>
      <c r="AH32" s="2">
        <v>-3.0322599999999999E-7</v>
      </c>
      <c r="AI32" s="2">
        <f t="shared" si="10"/>
        <v>1.8371219199999998E-4</v>
      </c>
      <c r="AJ32" s="2">
        <f t="shared" si="11"/>
        <v>8.1209715948880573E-2</v>
      </c>
      <c r="AL32" s="2">
        <v>4.2981699999999996E-3</v>
      </c>
      <c r="AM32" s="2">
        <v>3.1575700000000002</v>
      </c>
      <c r="AN32" s="2">
        <v>-3.1164400000000001E-7</v>
      </c>
      <c r="AO32" s="2">
        <f t="shared" si="12"/>
        <v>1.88821918E-4</v>
      </c>
      <c r="AP32" s="2">
        <f t="shared" si="13"/>
        <v>8.3468463136637236E-2</v>
      </c>
      <c r="AR32" s="2">
        <v>4.2981699999999996E-3</v>
      </c>
      <c r="AS32" s="2">
        <v>3.1244000000000001</v>
      </c>
      <c r="AT32" s="2">
        <v>-3.0326199999999998E-7</v>
      </c>
      <c r="AU32" s="2">
        <f t="shared" si="14"/>
        <v>1.8373404399999997E-4</v>
      </c>
      <c r="AV32" s="2">
        <f t="shared" si="15"/>
        <v>8.1219375594729845E-2</v>
      </c>
    </row>
    <row r="33" spans="2:48" x14ac:dyDescent="0.25">
      <c r="B33" s="2">
        <v>5.2608999999999998E-3</v>
      </c>
      <c r="C33" s="2">
        <v>3.1688200000000002</v>
      </c>
      <c r="D33" s="2">
        <v>-3.7423399999999999E-7</v>
      </c>
      <c r="E33" s="2">
        <f t="shared" si="0"/>
        <v>2.2681404799999998E-4</v>
      </c>
      <c r="F33" s="2">
        <f t="shared" si="1"/>
        <v>8.1915012868520584E-2</v>
      </c>
      <c r="H33" s="2">
        <v>5.2608999999999998E-3</v>
      </c>
      <c r="I33" s="2">
        <v>3.15801</v>
      </c>
      <c r="J33" s="2">
        <v>-3.8820300000000003E-7</v>
      </c>
      <c r="K33" s="2">
        <f t="shared" si="2"/>
        <v>2.35293231E-4</v>
      </c>
      <c r="L33" s="2">
        <f t="shared" si="3"/>
        <v>8.4977311657701143E-2</v>
      </c>
      <c r="N33" s="2">
        <v>5.2608999999999998E-3</v>
      </c>
      <c r="O33" s="2">
        <v>3.16926</v>
      </c>
      <c r="P33" s="2">
        <v>-3.7401600000000001E-7</v>
      </c>
      <c r="Q33" s="2">
        <f t="shared" si="4"/>
        <v>2.26681722E-4</v>
      </c>
      <c r="R33" s="2">
        <f t="shared" si="5"/>
        <v>8.1867222680529941E-2</v>
      </c>
      <c r="T33" s="2">
        <v>5.2608999999999998E-3</v>
      </c>
      <c r="U33" s="2">
        <v>3.2094900000000002</v>
      </c>
      <c r="V33" s="2">
        <v>-3.7466899999999998E-7</v>
      </c>
      <c r="W33" s="2">
        <f t="shared" si="6"/>
        <v>2.2483349899999998E-4</v>
      </c>
      <c r="X33" s="2">
        <f t="shared" si="7"/>
        <v>8.1199727822235723E-2</v>
      </c>
      <c r="Z33" s="2">
        <v>5.2608999999999998E-3</v>
      </c>
      <c r="AA33" s="2">
        <v>3.2077599999999999</v>
      </c>
      <c r="AB33" s="2">
        <v>-3.6196899999999998E-7</v>
      </c>
      <c r="AC33" s="2">
        <f t="shared" si="8"/>
        <v>2.1936919299999998E-4</v>
      </c>
      <c r="AD33" s="2">
        <f t="shared" si="9"/>
        <v>7.9226266741432072E-2</v>
      </c>
      <c r="AF33" s="2">
        <v>5.2608999999999998E-3</v>
      </c>
      <c r="AG33" s="2">
        <v>3.2126700000000001</v>
      </c>
      <c r="AH33" s="2">
        <v>-3.7151200000000002E-7</v>
      </c>
      <c r="AI33" s="2">
        <f t="shared" si="10"/>
        <v>2.2516179400000001E-4</v>
      </c>
      <c r="AJ33" s="2">
        <f t="shared" si="11"/>
        <v>8.1318293181774984E-2</v>
      </c>
      <c r="AL33" s="2">
        <v>5.2608999999999998E-3</v>
      </c>
      <c r="AM33" s="2">
        <v>3.2138200000000001</v>
      </c>
      <c r="AN33" s="2">
        <v>-3.81998E-7</v>
      </c>
      <c r="AO33" s="2">
        <f t="shared" si="12"/>
        <v>2.3152679599999998E-4</v>
      </c>
      <c r="AP33" s="2">
        <f t="shared" si="13"/>
        <v>8.3617045068334311E-2</v>
      </c>
      <c r="AR33" s="2">
        <v>5.2608999999999998E-3</v>
      </c>
      <c r="AS33" s="2">
        <v>3.1766100000000002</v>
      </c>
      <c r="AT33" s="2">
        <v>-3.71839E-7</v>
      </c>
      <c r="AU33" s="2">
        <f t="shared" si="14"/>
        <v>2.25360283E-4</v>
      </c>
      <c r="AV33" s="2">
        <f t="shared" si="15"/>
        <v>8.1389978463760962E-2</v>
      </c>
    </row>
    <row r="34" spans="2:48" x14ac:dyDescent="0.25">
      <c r="B34" s="2">
        <v>6.4392599999999996E-3</v>
      </c>
      <c r="C34" s="2">
        <v>3.2229000000000001</v>
      </c>
      <c r="D34" s="2">
        <v>-4.56997E-7</v>
      </c>
      <c r="E34" s="2">
        <f t="shared" si="0"/>
        <v>2.77051189E-4</v>
      </c>
      <c r="F34" s="2">
        <f t="shared" si="1"/>
        <v>8.1748098244208187E-2</v>
      </c>
      <c r="H34" s="2">
        <v>6.4392599999999996E-3</v>
      </c>
      <c r="I34" s="2">
        <v>3.2118000000000002</v>
      </c>
      <c r="J34" s="2">
        <v>-4.73832E-7</v>
      </c>
      <c r="K34" s="2">
        <f t="shared" si="2"/>
        <v>2.8727003399999998E-4</v>
      </c>
      <c r="L34" s="2">
        <f t="shared" si="3"/>
        <v>8.4763321344378084E-2</v>
      </c>
      <c r="N34" s="2">
        <v>6.4392599999999996E-3</v>
      </c>
      <c r="O34" s="2">
        <v>3.2239200000000001</v>
      </c>
      <c r="P34" s="2">
        <v>-4.5808599999999999E-7</v>
      </c>
      <c r="Q34" s="2">
        <f t="shared" si="4"/>
        <v>2.7771221199999997E-4</v>
      </c>
      <c r="R34" s="2">
        <f t="shared" si="5"/>
        <v>8.1943142969844354E-2</v>
      </c>
      <c r="T34" s="2">
        <v>6.4392599999999996E-3</v>
      </c>
      <c r="U34" s="2">
        <v>3.26661</v>
      </c>
      <c r="V34" s="2">
        <v>-4.5971799999999999E-7</v>
      </c>
      <c r="W34" s="2">
        <f t="shared" si="6"/>
        <v>2.7594794799999997E-4</v>
      </c>
      <c r="X34" s="2">
        <f t="shared" si="7"/>
        <v>8.1422570481701304E-2</v>
      </c>
      <c r="Z34" s="2">
        <v>6.4392599999999996E-3</v>
      </c>
      <c r="AA34" s="2">
        <v>3.2663199999999999</v>
      </c>
      <c r="AB34" s="2">
        <v>-4.4382600000000002E-7</v>
      </c>
      <c r="AC34" s="2">
        <f t="shared" si="8"/>
        <v>2.69056392E-4</v>
      </c>
      <c r="AD34" s="2">
        <f t="shared" si="9"/>
        <v>7.9389113780154869E-2</v>
      </c>
      <c r="AF34" s="2">
        <v>6.4392599999999996E-3</v>
      </c>
      <c r="AG34" s="2">
        <v>3.2684799999999998</v>
      </c>
      <c r="AH34" s="2">
        <v>-4.5663399999999998E-7</v>
      </c>
      <c r="AI34" s="2">
        <f t="shared" si="10"/>
        <v>2.7683084799999996E-4</v>
      </c>
      <c r="AJ34" s="2">
        <f t="shared" si="11"/>
        <v>8.1683083335662779E-2</v>
      </c>
      <c r="AL34" s="2">
        <v>6.4392599999999996E-3</v>
      </c>
      <c r="AM34" s="2">
        <v>3.2702100000000001</v>
      </c>
      <c r="AN34" s="2">
        <v>-4.65633E-7</v>
      </c>
      <c r="AO34" s="2">
        <f t="shared" si="12"/>
        <v>2.8229324099999999E-4</v>
      </c>
      <c r="AP34" s="2">
        <f t="shared" si="13"/>
        <v>8.3294844112522234E-2</v>
      </c>
      <c r="AR34" s="2">
        <v>6.4392599999999996E-3</v>
      </c>
      <c r="AS34" s="2">
        <v>3.2321399999999998</v>
      </c>
      <c r="AT34" s="2">
        <v>-4.5351399999999999E-7</v>
      </c>
      <c r="AU34" s="2">
        <f t="shared" si="14"/>
        <v>2.7493700799999997E-4</v>
      </c>
      <c r="AV34" s="2">
        <f t="shared" si="15"/>
        <v>8.1124277510148668E-2</v>
      </c>
    </row>
    <row r="35" spans="2:48" x14ac:dyDescent="0.25">
      <c r="B35" s="2">
        <v>7.8815599999999993E-3</v>
      </c>
      <c r="C35" s="2">
        <v>3.2804500000000001</v>
      </c>
      <c r="D35" s="2">
        <v>-5.5641400000000005E-7</v>
      </c>
      <c r="E35" s="2">
        <f t="shared" si="0"/>
        <v>3.3739730800000004E-4</v>
      </c>
      <c r="F35" s="2">
        <f t="shared" si="1"/>
        <v>8.1336040733052867E-2</v>
      </c>
      <c r="H35" s="2">
        <v>7.8815599999999993E-3</v>
      </c>
      <c r="I35" s="2">
        <v>3.2680500000000001</v>
      </c>
      <c r="J35" s="2">
        <v>-5.7753200000000001E-7</v>
      </c>
      <c r="K35" s="2">
        <f t="shared" si="2"/>
        <v>3.5021593400000003E-4</v>
      </c>
      <c r="L35" s="2">
        <f t="shared" si="3"/>
        <v>8.4426214429630692E-2</v>
      </c>
      <c r="N35" s="2">
        <v>7.8815599999999993E-3</v>
      </c>
      <c r="O35" s="2">
        <v>3.2803100000000001</v>
      </c>
      <c r="P35" s="2">
        <v>-5.5851900000000003E-7</v>
      </c>
      <c r="Q35" s="2">
        <f t="shared" si="4"/>
        <v>3.3867504300000002E-4</v>
      </c>
      <c r="R35" s="2">
        <f t="shared" si="5"/>
        <v>8.1644063066195025E-2</v>
      </c>
      <c r="T35" s="2">
        <v>7.8815599999999993E-3</v>
      </c>
      <c r="U35" s="2">
        <v>3.32559</v>
      </c>
      <c r="V35" s="2">
        <v>-5.5761199999999998E-7</v>
      </c>
      <c r="W35" s="2">
        <f t="shared" si="6"/>
        <v>3.34782242E-4</v>
      </c>
      <c r="X35" s="2">
        <f t="shared" si="7"/>
        <v>8.0705629317038771E-2</v>
      </c>
      <c r="Z35" s="2">
        <v>7.8815599999999993E-3</v>
      </c>
      <c r="AA35" s="2">
        <v>3.3271799999999998</v>
      </c>
      <c r="AB35" s="2">
        <v>-5.4251799999999996E-7</v>
      </c>
      <c r="AC35" s="2">
        <f t="shared" si="8"/>
        <v>3.2896243600000002E-4</v>
      </c>
      <c r="AD35" s="2">
        <f t="shared" si="9"/>
        <v>7.9302654347616477E-2</v>
      </c>
      <c r="AF35" s="2">
        <v>7.8815599999999993E-3</v>
      </c>
      <c r="AG35" s="2">
        <v>3.3292000000000002</v>
      </c>
      <c r="AH35" s="2">
        <v>-5.5808299999999996E-7</v>
      </c>
      <c r="AI35" s="2">
        <f t="shared" si="10"/>
        <v>3.3841039099999999E-4</v>
      </c>
      <c r="AJ35" s="2">
        <f t="shared" si="11"/>
        <v>8.1580263666076264E-2</v>
      </c>
      <c r="AL35" s="2">
        <v>7.8815599999999993E-3</v>
      </c>
      <c r="AM35" s="2">
        <v>3.3297699999999999</v>
      </c>
      <c r="AN35" s="2">
        <v>-5.6904100000000005E-7</v>
      </c>
      <c r="AO35" s="2">
        <f t="shared" si="12"/>
        <v>3.4506189700000007E-4</v>
      </c>
      <c r="AP35" s="2">
        <f t="shared" si="13"/>
        <v>8.3183735745207821E-2</v>
      </c>
      <c r="AR35" s="2">
        <v>7.8815599999999993E-3</v>
      </c>
      <c r="AS35" s="2">
        <v>3.2899699999999998</v>
      </c>
      <c r="AT35" s="2">
        <v>-5.5285899999999996E-7</v>
      </c>
      <c r="AU35" s="2">
        <f t="shared" si="14"/>
        <v>3.3523942300000002E-4</v>
      </c>
      <c r="AV35" s="2">
        <f t="shared" si="15"/>
        <v>8.0815841495846016E-2</v>
      </c>
    </row>
    <row r="36" spans="2:48" x14ac:dyDescent="0.25">
      <c r="B36" s="2">
        <v>9.6469099999999999E-3</v>
      </c>
      <c r="C36" s="2">
        <v>3.3398699999999999</v>
      </c>
      <c r="D36" s="2">
        <v>-6.7546200000000004E-7</v>
      </c>
      <c r="E36" s="2">
        <f t="shared" si="0"/>
        <v>4.0965944400000006E-4</v>
      </c>
      <c r="F36" s="2">
        <f t="shared" si="1"/>
        <v>8.0684171781430544E-2</v>
      </c>
      <c r="H36" s="2">
        <v>9.6469099999999999E-3</v>
      </c>
      <c r="I36" s="2">
        <v>3.32761</v>
      </c>
      <c r="J36" s="2">
        <v>-7.0347300000000002E-7</v>
      </c>
      <c r="K36" s="2">
        <f t="shared" si="2"/>
        <v>4.2666212100000002E-4</v>
      </c>
      <c r="L36" s="2">
        <f t="shared" si="3"/>
        <v>8.4032921412141304E-2</v>
      </c>
      <c r="N36" s="2">
        <v>9.6469099999999999E-3</v>
      </c>
      <c r="O36" s="2">
        <v>3.34002</v>
      </c>
      <c r="P36" s="2">
        <v>-6.7970800000000004E-7</v>
      </c>
      <c r="Q36" s="2">
        <f t="shared" si="4"/>
        <v>4.1223676600000004E-4</v>
      </c>
      <c r="R36" s="2">
        <f t="shared" si="5"/>
        <v>8.1191786323289022E-2</v>
      </c>
      <c r="T36" s="2">
        <v>9.6469099999999999E-3</v>
      </c>
      <c r="U36" s="2">
        <v>3.3870300000000002</v>
      </c>
      <c r="V36" s="2">
        <v>-6.8046899999999998E-7</v>
      </c>
      <c r="W36" s="2">
        <f t="shared" si="6"/>
        <v>4.0861929900000004E-4</v>
      </c>
      <c r="X36" s="2">
        <f t="shared" si="7"/>
        <v>8.0479310794855569E-2</v>
      </c>
      <c r="Z36" s="2">
        <v>9.6469099999999999E-3</v>
      </c>
      <c r="AA36" s="2">
        <v>3.3897699999999999</v>
      </c>
      <c r="AB36" s="2">
        <v>-6.6007700000000004E-7</v>
      </c>
      <c r="AC36" s="2">
        <f t="shared" si="8"/>
        <v>4.0032074900000006E-4</v>
      </c>
      <c r="AD36" s="2">
        <f t="shared" si="9"/>
        <v>7.8844876038026701E-2</v>
      </c>
      <c r="AF36" s="2">
        <v>9.6469099999999999E-3</v>
      </c>
      <c r="AG36" s="2">
        <v>3.39222</v>
      </c>
      <c r="AH36" s="2">
        <v>-6.7999699999999997E-7</v>
      </c>
      <c r="AI36" s="2">
        <f t="shared" si="10"/>
        <v>4.1241218900000003E-4</v>
      </c>
      <c r="AJ36" s="2">
        <f t="shared" si="11"/>
        <v>8.1226336630071186E-2</v>
      </c>
      <c r="AL36" s="2">
        <v>9.6469099999999999E-3</v>
      </c>
      <c r="AM36" s="2">
        <v>3.3927999999999998</v>
      </c>
      <c r="AN36" s="2">
        <v>-6.9237000000000005E-7</v>
      </c>
      <c r="AO36" s="2">
        <f t="shared" si="12"/>
        <v>4.1992260000000008E-4</v>
      </c>
      <c r="AP36" s="2">
        <f t="shared" si="13"/>
        <v>8.2705544055039396E-2</v>
      </c>
      <c r="AR36" s="2">
        <v>9.6469099999999999E-3</v>
      </c>
      <c r="AS36" s="2">
        <v>3.3508300000000002</v>
      </c>
      <c r="AT36" s="2">
        <v>-6.7310300000000004E-7</v>
      </c>
      <c r="AU36" s="2">
        <f t="shared" si="14"/>
        <v>4.0822753100000004E-4</v>
      </c>
      <c r="AV36" s="2">
        <f t="shared" si="15"/>
        <v>8.0402150419149762E-2</v>
      </c>
    </row>
    <row r="37" spans="2:48" x14ac:dyDescent="0.25">
      <c r="B37" s="2">
        <v>1.1807700000000001E-2</v>
      </c>
      <c r="C37" s="2">
        <v>3.4008699999999998</v>
      </c>
      <c r="D37" s="2">
        <v>-8.2092399999999997E-7</v>
      </c>
      <c r="E37" s="2">
        <f t="shared" si="0"/>
        <v>4.9795487799999996E-4</v>
      </c>
      <c r="F37" s="2">
        <f t="shared" si="1"/>
        <v>8.0126889080853997E-2</v>
      </c>
      <c r="H37" s="2">
        <v>1.1807700000000001E-2</v>
      </c>
      <c r="I37" s="2">
        <v>3.3896299999999999</v>
      </c>
      <c r="J37" s="2">
        <v>-8.5357900000000002E-7</v>
      </c>
      <c r="K37" s="2">
        <f t="shared" si="2"/>
        <v>5.1777646300000006E-4</v>
      </c>
      <c r="L37" s="2">
        <f t="shared" si="3"/>
        <v>8.3316418921551186E-2</v>
      </c>
      <c r="N37" s="2">
        <v>1.1807700000000001E-2</v>
      </c>
      <c r="O37" s="2">
        <v>3.4031799999999999</v>
      </c>
      <c r="P37" s="2">
        <v>-8.2350000000000004E-7</v>
      </c>
      <c r="Q37" s="2">
        <f t="shared" si="4"/>
        <v>4.9951851000000003E-4</v>
      </c>
      <c r="R37" s="2">
        <f t="shared" si="5"/>
        <v>8.0378496150816839E-2</v>
      </c>
      <c r="T37" s="2">
        <v>1.1807700000000001E-2</v>
      </c>
      <c r="U37" s="2">
        <v>3.4533700000000001</v>
      </c>
      <c r="V37" s="2">
        <v>-8.2389900000000004E-7</v>
      </c>
      <c r="W37" s="2">
        <f t="shared" si="6"/>
        <v>4.94820729E-4</v>
      </c>
      <c r="X37" s="2">
        <f t="shared" si="7"/>
        <v>7.9622567062171287E-2</v>
      </c>
      <c r="Z37" s="2">
        <v>1.1807700000000001E-2</v>
      </c>
      <c r="AA37" s="2">
        <v>3.4568400000000001</v>
      </c>
      <c r="AB37" s="2">
        <v>-8.0209300000000003E-7</v>
      </c>
      <c r="AC37" s="2">
        <f t="shared" si="8"/>
        <v>4.8652446100000006E-4</v>
      </c>
      <c r="AD37" s="2">
        <f t="shared" si="9"/>
        <v>7.8287598423062918E-2</v>
      </c>
      <c r="AF37" s="2">
        <v>1.1807700000000001E-2</v>
      </c>
      <c r="AG37" s="2">
        <v>3.4581300000000001</v>
      </c>
      <c r="AH37" s="2">
        <v>-8.2633000000000001E-7</v>
      </c>
      <c r="AI37" s="2">
        <f t="shared" si="10"/>
        <v>5.0123632000000009E-4</v>
      </c>
      <c r="AJ37" s="2">
        <f t="shared" si="11"/>
        <v>8.0654912302988727E-2</v>
      </c>
      <c r="AL37" s="2">
        <v>1.1807700000000001E-2</v>
      </c>
      <c r="AM37" s="2">
        <v>3.4594299999999998</v>
      </c>
      <c r="AN37" s="2">
        <v>-8.4008200000000004E-7</v>
      </c>
      <c r="AO37" s="2">
        <f t="shared" si="12"/>
        <v>5.095837840000001E-4</v>
      </c>
      <c r="AP37" s="2">
        <f t="shared" si="13"/>
        <v>8.1998118990150498E-2</v>
      </c>
      <c r="AR37" s="2">
        <v>1.1807700000000001E-2</v>
      </c>
      <c r="AS37" s="2">
        <v>3.41486</v>
      </c>
      <c r="AT37" s="2">
        <v>-8.1733200000000003E-7</v>
      </c>
      <c r="AU37" s="2">
        <f t="shared" si="14"/>
        <v>4.9577453400000008E-4</v>
      </c>
      <c r="AV37" s="2">
        <f t="shared" si="15"/>
        <v>7.977604568205493E-2</v>
      </c>
    </row>
    <row r="38" spans="2:48" x14ac:dyDescent="0.25">
      <c r="B38" s="2">
        <v>1.4452400000000001E-2</v>
      </c>
      <c r="C38" s="2">
        <v>3.4676499999999999</v>
      </c>
      <c r="D38" s="2">
        <v>-9.9272799999999997E-7</v>
      </c>
      <c r="E38" s="2">
        <f t="shared" si="0"/>
        <v>6.0223990599999992E-4</v>
      </c>
      <c r="F38" s="2">
        <f t="shared" si="1"/>
        <v>7.9174104051922142E-2</v>
      </c>
      <c r="H38" s="2">
        <v>1.4452400000000001E-2</v>
      </c>
      <c r="I38" s="2">
        <v>3.4550999999999998</v>
      </c>
      <c r="J38" s="2">
        <v>-1.03427E-6</v>
      </c>
      <c r="K38" s="2">
        <f t="shared" si="2"/>
        <v>6.2745589999999994E-4</v>
      </c>
      <c r="L38" s="2">
        <f t="shared" si="3"/>
        <v>8.2489151282831893E-2</v>
      </c>
      <c r="N38" s="2">
        <v>1.4452400000000001E-2</v>
      </c>
      <c r="O38" s="2">
        <v>3.4687999999999999</v>
      </c>
      <c r="P38" s="2">
        <v>-9.976270000000001E-7</v>
      </c>
      <c r="Q38" s="2">
        <f t="shared" si="4"/>
        <v>6.0521359900000005E-4</v>
      </c>
      <c r="R38" s="2">
        <f t="shared" si="5"/>
        <v>7.9565043736680413E-2</v>
      </c>
      <c r="T38" s="2">
        <v>1.4452400000000001E-2</v>
      </c>
      <c r="U38" s="2">
        <v>3.5224500000000001</v>
      </c>
      <c r="V38" s="2">
        <v>-1.0025299999999999E-6</v>
      </c>
      <c r="W38" s="2">
        <f t="shared" si="6"/>
        <v>6.0217795999999992E-4</v>
      </c>
      <c r="X38" s="2">
        <f t="shared" si="7"/>
        <v>7.9165960255736051E-2</v>
      </c>
      <c r="Z38" s="2">
        <v>1.4452400000000001E-2</v>
      </c>
      <c r="AA38" s="2">
        <v>3.5253399999999999</v>
      </c>
      <c r="AB38" s="2">
        <v>-9.7400500000000005E-7</v>
      </c>
      <c r="AC38" s="2">
        <f t="shared" si="8"/>
        <v>5.9087504499999997E-4</v>
      </c>
      <c r="AD38" s="2">
        <f t="shared" si="9"/>
        <v>7.7680010621073298E-2</v>
      </c>
      <c r="AF38" s="2">
        <v>1.4452400000000001E-2</v>
      </c>
      <c r="AG38" s="2">
        <v>3.5270700000000001</v>
      </c>
      <c r="AH38" s="2">
        <v>-1.0024200000000001E-6</v>
      </c>
      <c r="AI38" s="2">
        <f t="shared" si="10"/>
        <v>6.0812295E-4</v>
      </c>
      <c r="AJ38" s="2">
        <f t="shared" si="11"/>
        <v>7.9947524632586975E-2</v>
      </c>
      <c r="AL38" s="2">
        <v>1.4452400000000001E-2</v>
      </c>
      <c r="AM38" s="2">
        <v>3.5274999999999999</v>
      </c>
      <c r="AN38" s="2">
        <v>-1.01922E-6</v>
      </c>
      <c r="AO38" s="2">
        <f t="shared" si="12"/>
        <v>6.1832054999999997E-4</v>
      </c>
      <c r="AP38" s="2">
        <f t="shared" si="13"/>
        <v>8.1288162865683189E-2</v>
      </c>
      <c r="AR38" s="2">
        <v>1.4452400000000001E-2</v>
      </c>
      <c r="AS38" s="2">
        <v>3.4794800000000001</v>
      </c>
      <c r="AT38" s="2">
        <v>-9.8877300000000006E-7</v>
      </c>
      <c r="AU38" s="2">
        <f t="shared" si="14"/>
        <v>5.99839221E-4</v>
      </c>
      <c r="AV38" s="2">
        <f t="shared" si="15"/>
        <v>7.8858495467880763E-2</v>
      </c>
    </row>
    <row r="39" spans="2:48" x14ac:dyDescent="0.25">
      <c r="B39" s="2">
        <v>1.76895E-2</v>
      </c>
      <c r="C39" s="2">
        <v>3.5341399999999998</v>
      </c>
      <c r="D39" s="2">
        <v>-1.20103E-6</v>
      </c>
      <c r="E39" s="2">
        <f t="shared" si="0"/>
        <v>7.2867921999999997E-4</v>
      </c>
      <c r="F39" s="2">
        <f t="shared" si="1"/>
        <v>7.826623239775006E-2</v>
      </c>
      <c r="H39" s="2">
        <v>1.76895E-2</v>
      </c>
      <c r="I39" s="2">
        <v>3.5227400000000002</v>
      </c>
      <c r="J39" s="2">
        <v>-1.25216E-6</v>
      </c>
      <c r="K39" s="2">
        <f t="shared" si="2"/>
        <v>7.5971512999999991E-4</v>
      </c>
      <c r="L39" s="2">
        <f t="shared" si="3"/>
        <v>8.1599748268746983E-2</v>
      </c>
      <c r="N39" s="2">
        <v>1.76895E-2</v>
      </c>
      <c r="O39" s="2">
        <v>3.5355799999999999</v>
      </c>
      <c r="P39" s="2">
        <v>-1.2065499999999999E-6</v>
      </c>
      <c r="Q39" s="2">
        <f t="shared" si="4"/>
        <v>7.3202985999999996E-4</v>
      </c>
      <c r="R39" s="2">
        <f t="shared" si="5"/>
        <v>7.8626119110206616E-2</v>
      </c>
      <c r="T39" s="2">
        <v>1.76895E-2</v>
      </c>
      <c r="U39" s="2">
        <v>3.5944199999999999</v>
      </c>
      <c r="V39" s="2">
        <v>-1.2137699999999999E-6</v>
      </c>
      <c r="W39" s="2">
        <f t="shared" si="6"/>
        <v>7.2913319999999993E-4</v>
      </c>
      <c r="X39" s="2">
        <f t="shared" si="7"/>
        <v>7.831499364029508E-2</v>
      </c>
      <c r="Z39" s="2">
        <v>1.76895E-2</v>
      </c>
      <c r="AA39" s="2">
        <v>3.5993200000000001</v>
      </c>
      <c r="AB39" s="2">
        <v>-1.17984E-6</v>
      </c>
      <c r="AC39" s="2">
        <f t="shared" si="8"/>
        <v>7.1581688999999989E-4</v>
      </c>
      <c r="AD39" s="2">
        <f t="shared" si="9"/>
        <v>7.6884710760620686E-2</v>
      </c>
      <c r="AF39" s="2">
        <v>1.76895E-2</v>
      </c>
      <c r="AG39" s="2">
        <v>3.5984600000000002</v>
      </c>
      <c r="AH39" s="2">
        <v>-1.2125400000000001E-6</v>
      </c>
      <c r="AI39" s="2">
        <f t="shared" si="10"/>
        <v>7.3566579000000003E-4</v>
      </c>
      <c r="AJ39" s="2">
        <f t="shared" si="11"/>
        <v>7.901664835071652E-2</v>
      </c>
      <c r="AL39" s="2">
        <v>1.76895E-2</v>
      </c>
      <c r="AM39" s="2">
        <v>3.5987499999999999</v>
      </c>
      <c r="AN39" s="2">
        <v>-1.2315800000000001E-6</v>
      </c>
      <c r="AO39" s="2">
        <f t="shared" si="12"/>
        <v>7.4722307000000003E-4</v>
      </c>
      <c r="AP39" s="2">
        <f t="shared" si="13"/>
        <v>8.0257996721218805E-2</v>
      </c>
      <c r="AR39" s="2">
        <v>1.76895E-2</v>
      </c>
      <c r="AS39" s="2">
        <v>3.54942</v>
      </c>
      <c r="AT39" s="2">
        <v>-1.19483E-6</v>
      </c>
      <c r="AU39" s="2">
        <f t="shared" si="14"/>
        <v>7.2491581999999989E-4</v>
      </c>
      <c r="AV39" s="2">
        <f t="shared" si="15"/>
        <v>7.7862011814918433E-2</v>
      </c>
    </row>
    <row r="40" spans="2:48" x14ac:dyDescent="0.25">
      <c r="B40" s="2">
        <v>2.1651699999999999E-2</v>
      </c>
      <c r="C40" s="2">
        <v>3.6055299999999999</v>
      </c>
      <c r="D40" s="2">
        <v>-1.45038E-6</v>
      </c>
      <c r="E40" s="2">
        <f t="shared" si="0"/>
        <v>8.8003466999999995E-4</v>
      </c>
      <c r="F40" s="2">
        <f t="shared" si="1"/>
        <v>7.7225616140995851E-2</v>
      </c>
      <c r="H40" s="2">
        <v>2.1651699999999999E-2</v>
      </c>
      <c r="I40" s="2">
        <v>3.5919699999999999</v>
      </c>
      <c r="J40" s="2">
        <v>-1.51264E-6</v>
      </c>
      <c r="K40" s="2">
        <f t="shared" si="2"/>
        <v>9.1782648999999994E-4</v>
      </c>
      <c r="L40" s="2">
        <f t="shared" si="3"/>
        <v>8.0541958876208325E-2</v>
      </c>
      <c r="N40" s="2">
        <v>2.1651699999999999E-2</v>
      </c>
      <c r="O40" s="2">
        <v>3.6072600000000001</v>
      </c>
      <c r="P40" s="2">
        <v>-1.45727E-6</v>
      </c>
      <c r="Q40" s="2">
        <f t="shared" si="4"/>
        <v>8.8421689999999993E-4</v>
      </c>
      <c r="R40" s="2">
        <f t="shared" si="5"/>
        <v>7.7592619055316669E-2</v>
      </c>
      <c r="T40" s="2">
        <v>2.1651699999999999E-2</v>
      </c>
      <c r="U40" s="2">
        <v>3.66899</v>
      </c>
      <c r="V40" s="2">
        <v>-1.46623E-6</v>
      </c>
      <c r="W40" s="2">
        <f t="shared" si="6"/>
        <v>8.8086166E-4</v>
      </c>
      <c r="X40" s="2">
        <f t="shared" si="7"/>
        <v>7.7298186932203944E-2</v>
      </c>
      <c r="Z40" s="2">
        <v>2.1651699999999999E-2</v>
      </c>
      <c r="AA40" s="2">
        <v>3.6727400000000001</v>
      </c>
      <c r="AB40" s="2">
        <v>-1.4237100000000001E-6</v>
      </c>
      <c r="AC40" s="2">
        <f t="shared" si="8"/>
        <v>8.6384598000000001E-4</v>
      </c>
      <c r="AD40" s="2">
        <f t="shared" si="9"/>
        <v>7.5805011246230083E-2</v>
      </c>
      <c r="AF40" s="2">
        <v>2.1651699999999999E-2</v>
      </c>
      <c r="AG40" s="2">
        <v>3.67259</v>
      </c>
      <c r="AH40" s="2">
        <v>-1.4660499999999999E-6</v>
      </c>
      <c r="AI40" s="2">
        <f t="shared" si="10"/>
        <v>8.8954635999999993E-4</v>
      </c>
      <c r="AJ40" s="2">
        <f t="shared" si="11"/>
        <v>7.8060294757455531E-2</v>
      </c>
      <c r="AL40" s="2">
        <v>2.1651699999999999E-2</v>
      </c>
      <c r="AM40" s="2">
        <v>3.6749000000000001</v>
      </c>
      <c r="AN40" s="2">
        <v>-1.48837E-6</v>
      </c>
      <c r="AO40" s="2">
        <f t="shared" si="12"/>
        <v>9.030946E-4</v>
      </c>
      <c r="AP40" s="2">
        <f t="shared" si="13"/>
        <v>7.9249192442163885E-2</v>
      </c>
      <c r="AR40" s="2">
        <v>2.1651699999999999E-2</v>
      </c>
      <c r="AS40" s="2">
        <v>3.6202399999999999</v>
      </c>
      <c r="AT40" s="2">
        <v>-1.44399E-6</v>
      </c>
      <c r="AU40" s="2">
        <f t="shared" si="14"/>
        <v>8.7615593999999992E-4</v>
      </c>
      <c r="AV40" s="2">
        <f t="shared" si="15"/>
        <v>7.6885246239325314E-2</v>
      </c>
    </row>
    <row r="41" spans="2:48" x14ac:dyDescent="0.25">
      <c r="B41" s="2">
        <v>2.6501400000000001E-2</v>
      </c>
      <c r="C41" s="2">
        <v>3.6779299999999999</v>
      </c>
      <c r="D41" s="2">
        <v>-1.7472899999999999E-6</v>
      </c>
      <c r="E41" s="2">
        <f t="shared" si="0"/>
        <v>1.0602590399999999E-3</v>
      </c>
      <c r="F41" s="2">
        <f t="shared" si="1"/>
        <v>7.6014556815866316E-2</v>
      </c>
      <c r="H41" s="2">
        <v>2.6501400000000001E-2</v>
      </c>
      <c r="I41" s="2">
        <v>3.6659600000000001</v>
      </c>
      <c r="J41" s="2">
        <v>-1.8263100000000001E-6</v>
      </c>
      <c r="K41" s="2">
        <f t="shared" si="2"/>
        <v>1.10822418E-3</v>
      </c>
      <c r="L41" s="2">
        <f t="shared" si="3"/>
        <v>7.9453385179650879E-2</v>
      </c>
      <c r="N41" s="2">
        <v>2.6501400000000001E-2</v>
      </c>
      <c r="O41" s="2">
        <v>3.68052</v>
      </c>
      <c r="P41" s="2">
        <v>-1.7569000000000001E-6</v>
      </c>
      <c r="Q41" s="2">
        <f t="shared" si="4"/>
        <v>1.0660923100000001E-3</v>
      </c>
      <c r="R41" s="2">
        <f t="shared" si="5"/>
        <v>7.6432769174458709E-2</v>
      </c>
      <c r="T41" s="2">
        <v>2.6501400000000001E-2</v>
      </c>
      <c r="U41" s="2">
        <v>3.7462900000000001</v>
      </c>
      <c r="V41" s="2">
        <v>-1.77007E-6</v>
      </c>
      <c r="W41" s="2">
        <f t="shared" si="6"/>
        <v>1.0634695E-3</v>
      </c>
      <c r="X41" s="2">
        <f t="shared" si="7"/>
        <v>7.6244728580376883E-2</v>
      </c>
      <c r="Z41" s="2">
        <v>2.6501400000000001E-2</v>
      </c>
      <c r="AA41" s="2">
        <v>3.74918</v>
      </c>
      <c r="AB41" s="2">
        <v>-1.71855E-6</v>
      </c>
      <c r="AC41" s="2">
        <f t="shared" si="8"/>
        <v>1.0428138599999999E-3</v>
      </c>
      <c r="AD41" s="2">
        <f t="shared" si="9"/>
        <v>7.4763836401095782E-2</v>
      </c>
      <c r="AF41" s="2">
        <v>2.6501400000000001E-2</v>
      </c>
      <c r="AG41" s="2">
        <v>3.7501799999999998</v>
      </c>
      <c r="AH41" s="2">
        <v>-1.76819E-6</v>
      </c>
      <c r="AI41" s="2">
        <f t="shared" si="10"/>
        <v>1.07294534E-3</v>
      </c>
      <c r="AJ41" s="2">
        <f t="shared" si="11"/>
        <v>7.6924092538507391E-2</v>
      </c>
      <c r="AL41" s="2">
        <v>2.6501400000000001E-2</v>
      </c>
      <c r="AM41" s="2">
        <v>3.7523499999999999</v>
      </c>
      <c r="AN41" s="2">
        <v>-1.7956499999999999E-6</v>
      </c>
      <c r="AO41" s="2">
        <f t="shared" si="12"/>
        <v>1.0896135599999998E-3</v>
      </c>
      <c r="AP41" s="2">
        <f t="shared" si="13"/>
        <v>7.81191093300731E-2</v>
      </c>
      <c r="AR41" s="2">
        <v>2.6501400000000001E-2</v>
      </c>
      <c r="AS41" s="2">
        <v>3.69394</v>
      </c>
      <c r="AT41" s="2">
        <v>-1.7408699999999999E-6</v>
      </c>
      <c r="AU41" s="2">
        <f t="shared" si="14"/>
        <v>1.0563621E-3</v>
      </c>
      <c r="AV41" s="2">
        <f t="shared" si="15"/>
        <v>7.5735168330729685E-2</v>
      </c>
    </row>
    <row r="42" spans="2:48" x14ac:dyDescent="0.25">
      <c r="B42" s="2">
        <v>3.2437300000000002E-2</v>
      </c>
      <c r="C42" s="2">
        <v>3.7547999999999999</v>
      </c>
      <c r="D42" s="2">
        <v>-2.1031600000000002E-6</v>
      </c>
      <c r="E42" s="2">
        <f t="shared" si="0"/>
        <v>1.2762721300000001E-3</v>
      </c>
      <c r="F42" s="2">
        <f t="shared" si="1"/>
        <v>7.4757055827704533E-2</v>
      </c>
      <c r="H42" s="2">
        <v>3.2437300000000002E-2</v>
      </c>
      <c r="I42" s="2">
        <v>3.7413799999999999</v>
      </c>
      <c r="J42" s="2">
        <v>-2.1983300000000002E-6</v>
      </c>
      <c r="K42" s="2">
        <f t="shared" si="2"/>
        <v>1.3340403200000001E-3</v>
      </c>
      <c r="L42" s="2">
        <f t="shared" si="3"/>
        <v>7.8140801114766026E-2</v>
      </c>
      <c r="N42" s="2">
        <v>3.2437300000000002E-2</v>
      </c>
      <c r="O42" s="2">
        <v>3.75725</v>
      </c>
      <c r="P42" s="2">
        <v>-2.1124100000000002E-6</v>
      </c>
      <c r="Q42" s="2">
        <f t="shared" si="4"/>
        <v>1.28188688E-3</v>
      </c>
      <c r="R42" s="2">
        <f t="shared" si="5"/>
        <v>7.5085937238919376E-2</v>
      </c>
      <c r="T42" s="2">
        <v>3.2437300000000002E-2</v>
      </c>
      <c r="U42" s="2">
        <v>3.8257599999999998</v>
      </c>
      <c r="V42" s="2">
        <v>-2.1334600000000002E-6</v>
      </c>
      <c r="W42" s="2">
        <f t="shared" si="6"/>
        <v>1.2818668900000001E-3</v>
      </c>
      <c r="X42" s="2">
        <f t="shared" si="7"/>
        <v>7.50847663338194E-2</v>
      </c>
      <c r="Z42" s="2">
        <v>3.2437300000000002E-2</v>
      </c>
      <c r="AA42" s="2">
        <v>3.8293599999999999</v>
      </c>
      <c r="AB42" s="2">
        <v>-2.0709400000000002E-6</v>
      </c>
      <c r="AC42" s="2">
        <f t="shared" si="8"/>
        <v>1.2567145900000002E-3</v>
      </c>
      <c r="AD42" s="2">
        <f t="shared" si="9"/>
        <v>7.361148187426203E-2</v>
      </c>
      <c r="AF42" s="2">
        <v>3.2437300000000002E-2</v>
      </c>
      <c r="AG42" s="2">
        <v>3.8305099999999999</v>
      </c>
      <c r="AH42" s="2">
        <v>-2.1318999999999999E-6</v>
      </c>
      <c r="AI42" s="2">
        <f t="shared" si="10"/>
        <v>1.2937173099999998E-3</v>
      </c>
      <c r="AJ42" s="2">
        <f t="shared" si="11"/>
        <v>7.5778899261035884E-2</v>
      </c>
      <c r="AL42" s="2">
        <v>3.2437300000000002E-2</v>
      </c>
      <c r="AM42" s="2">
        <v>3.8321000000000001</v>
      </c>
      <c r="AN42" s="2">
        <v>-2.16187E-6</v>
      </c>
      <c r="AO42" s="2">
        <f t="shared" si="12"/>
        <v>1.3119091E-3</v>
      </c>
      <c r="AP42" s="2">
        <f t="shared" si="13"/>
        <v>7.6844475033372064E-2</v>
      </c>
      <c r="AR42" s="2">
        <v>3.2437300000000002E-2</v>
      </c>
      <c r="AS42" s="2">
        <v>3.7711000000000001</v>
      </c>
      <c r="AT42" s="2">
        <v>-2.09648E-6</v>
      </c>
      <c r="AU42" s="2">
        <f t="shared" si="14"/>
        <v>1.27221737E-3</v>
      </c>
      <c r="AV42" s="2">
        <f t="shared" si="15"/>
        <v>7.451955011668665E-2</v>
      </c>
    </row>
    <row r="43" spans="2:48" x14ac:dyDescent="0.25">
      <c r="B43" s="2">
        <v>3.9702800000000003E-2</v>
      </c>
      <c r="C43" s="2">
        <v>3.8335499999999998</v>
      </c>
      <c r="D43" s="2">
        <v>-2.5233999999999998E-6</v>
      </c>
      <c r="E43" s="2">
        <f t="shared" si="0"/>
        <v>1.5313578099999999E-3</v>
      </c>
      <c r="F43" s="2">
        <f t="shared" si="1"/>
        <v>7.3283996065768645E-2</v>
      </c>
      <c r="H43" s="2">
        <v>3.9702800000000003E-2</v>
      </c>
      <c r="I43" s="2">
        <v>3.8201299999999998</v>
      </c>
      <c r="J43" s="2">
        <v>-2.6389599999999998E-6</v>
      </c>
      <c r="K43" s="2">
        <f t="shared" si="2"/>
        <v>1.6015027299999998E-3</v>
      </c>
      <c r="L43" s="2">
        <f t="shared" si="3"/>
        <v>7.6640820974843066E-2</v>
      </c>
      <c r="N43" s="2">
        <v>3.9702800000000003E-2</v>
      </c>
      <c r="O43" s="2">
        <v>3.8351299999999999</v>
      </c>
      <c r="P43" s="2">
        <v>-2.5367499999999999E-6</v>
      </c>
      <c r="Q43" s="2">
        <f t="shared" si="4"/>
        <v>1.5394612599999998E-3</v>
      </c>
      <c r="R43" s="2">
        <f t="shared" si="5"/>
        <v>7.367179125905475E-2</v>
      </c>
      <c r="T43" s="2">
        <v>3.9702800000000003E-2</v>
      </c>
      <c r="U43" s="2">
        <v>3.90984</v>
      </c>
      <c r="V43" s="2">
        <v>-2.5606999999999999E-6</v>
      </c>
      <c r="W43" s="2">
        <f t="shared" si="6"/>
        <v>1.5386381299999999E-3</v>
      </c>
      <c r="X43" s="2">
        <f t="shared" si="7"/>
        <v>7.3632399906303825E-2</v>
      </c>
      <c r="Z43" s="2">
        <v>3.9702800000000003E-2</v>
      </c>
      <c r="AA43" s="2">
        <v>3.9118599999999999</v>
      </c>
      <c r="AB43" s="2">
        <v>-2.4849000000000001E-6</v>
      </c>
      <c r="AC43" s="2">
        <f t="shared" si="8"/>
        <v>1.5079883100000001E-3</v>
      </c>
      <c r="AD43" s="2">
        <f t="shared" si="9"/>
        <v>7.2165635395992217E-2</v>
      </c>
      <c r="AF43" s="2">
        <v>3.9702800000000003E-2</v>
      </c>
      <c r="AG43" s="2">
        <v>3.9133</v>
      </c>
      <c r="AH43" s="2">
        <v>-2.56135E-6</v>
      </c>
      <c r="AI43" s="2">
        <f t="shared" si="10"/>
        <v>1.5543934599999999E-3</v>
      </c>
      <c r="AJ43" s="2">
        <f t="shared" si="11"/>
        <v>7.4386380154548279E-2</v>
      </c>
      <c r="AL43" s="2">
        <v>3.9702800000000003E-2</v>
      </c>
      <c r="AM43" s="2">
        <v>3.9146000000000001</v>
      </c>
      <c r="AN43" s="2">
        <v>-2.5923000000000002E-6</v>
      </c>
      <c r="AO43" s="2">
        <f t="shared" si="12"/>
        <v>1.57318011E-3</v>
      </c>
      <c r="AP43" s="2">
        <f t="shared" si="13"/>
        <v>7.5285425939732198E-2</v>
      </c>
      <c r="AR43" s="2">
        <v>3.9702800000000003E-2</v>
      </c>
      <c r="AS43" s="2">
        <v>3.8508499999999999</v>
      </c>
      <c r="AT43" s="2">
        <v>-2.5155599999999998E-6</v>
      </c>
      <c r="AU43" s="2">
        <f t="shared" si="14"/>
        <v>1.5265989299999999E-3</v>
      </c>
      <c r="AV43" s="2">
        <f t="shared" si="15"/>
        <v>7.3056257165741434E-2</v>
      </c>
    </row>
    <row r="44" spans="2:48" x14ac:dyDescent="0.25">
      <c r="B44" s="2">
        <v>4.8595600000000003E-2</v>
      </c>
      <c r="C44" s="2">
        <v>3.9137300000000002</v>
      </c>
      <c r="D44" s="2">
        <v>-3.02361E-6</v>
      </c>
      <c r="E44" s="2">
        <f t="shared" si="0"/>
        <v>1.8349852799999999E-3</v>
      </c>
      <c r="F44" s="2">
        <f t="shared" si="1"/>
        <v>7.1744603050481928E-2</v>
      </c>
      <c r="H44" s="2">
        <v>4.8595600000000003E-2</v>
      </c>
      <c r="I44" s="2">
        <v>3.9026299999999998</v>
      </c>
      <c r="J44" s="2">
        <v>-3.1614899999999999E-6</v>
      </c>
      <c r="K44" s="2">
        <f t="shared" si="2"/>
        <v>1.9186784399999998E-3</v>
      </c>
      <c r="L44" s="2">
        <f t="shared" si="3"/>
        <v>7.5016854118479845E-2</v>
      </c>
      <c r="N44" s="2">
        <v>4.8595600000000003E-2</v>
      </c>
      <c r="O44" s="2">
        <v>3.9161800000000002</v>
      </c>
      <c r="P44" s="2">
        <v>-3.0397599999999998E-6</v>
      </c>
      <c r="Q44" s="2">
        <f t="shared" si="4"/>
        <v>1.84478833E-3</v>
      </c>
      <c r="R44" s="2">
        <f t="shared" si="5"/>
        <v>7.2127884561565228E-2</v>
      </c>
      <c r="T44" s="2">
        <v>4.8595600000000003E-2</v>
      </c>
      <c r="U44" s="2">
        <v>3.99464</v>
      </c>
      <c r="V44" s="2">
        <v>-3.0681299999999999E-6</v>
      </c>
      <c r="W44" s="2">
        <f t="shared" si="6"/>
        <v>1.8436035599999998E-3</v>
      </c>
      <c r="X44" s="2">
        <f t="shared" si="7"/>
        <v>7.2081562199046809E-2</v>
      </c>
      <c r="Z44" s="2">
        <v>4.8595600000000003E-2</v>
      </c>
      <c r="AA44" s="2">
        <v>3.9966599999999999</v>
      </c>
      <c r="AB44" s="2">
        <v>-2.97571E-6</v>
      </c>
      <c r="AC44" s="2">
        <f t="shared" si="8"/>
        <v>1.8059099800000001E-3</v>
      </c>
      <c r="AD44" s="2">
        <f t="shared" si="9"/>
        <v>7.0607811447950017E-2</v>
      </c>
      <c r="AF44" s="2">
        <v>4.8595600000000003E-2</v>
      </c>
      <c r="AG44" s="2">
        <v>4.0002700000000004</v>
      </c>
      <c r="AH44" s="2">
        <v>-3.067E-6</v>
      </c>
      <c r="AI44" s="2">
        <f t="shared" si="10"/>
        <v>1.86132301E-3</v>
      </c>
      <c r="AJ44" s="2">
        <f t="shared" si="11"/>
        <v>7.2774360621126188E-2</v>
      </c>
      <c r="AL44" s="2">
        <v>4.8595600000000003E-2</v>
      </c>
      <c r="AM44" s="2">
        <v>3.9995400000000001</v>
      </c>
      <c r="AN44" s="2">
        <v>-3.1068099999999999E-6</v>
      </c>
      <c r="AO44" s="2">
        <f t="shared" si="12"/>
        <v>1.8854876799999998E-3</v>
      </c>
      <c r="AP44" s="2">
        <f t="shared" si="13"/>
        <v>7.3719155479096854E-2</v>
      </c>
      <c r="AR44" s="2">
        <v>4.8595600000000003E-2</v>
      </c>
      <c r="AS44" s="2">
        <v>3.93147</v>
      </c>
      <c r="AT44" s="2">
        <v>-3.0125399999999998E-6</v>
      </c>
      <c r="AU44" s="2">
        <f t="shared" si="14"/>
        <v>1.8282657899999998E-3</v>
      </c>
      <c r="AV44" s="2">
        <f t="shared" si="15"/>
        <v>7.1481883154030396E-2</v>
      </c>
    </row>
    <row r="45" spans="2:48" x14ac:dyDescent="0.25">
      <c r="B45" s="2">
        <v>4.9369299999999998E-2</v>
      </c>
      <c r="C45" s="2">
        <v>3.9621900000000001</v>
      </c>
      <c r="D45" s="2">
        <v>-3.0962600000000001E-6</v>
      </c>
      <c r="E45" s="2">
        <f t="shared" si="0"/>
        <v>1.8790838300000001E-3</v>
      </c>
      <c r="F45" s="2">
        <f t="shared" si="1"/>
        <v>7.2317397188131086E-2</v>
      </c>
      <c r="H45" s="2">
        <v>4.9369299999999998E-2</v>
      </c>
      <c r="I45" s="2">
        <v>3.9435899999999999</v>
      </c>
      <c r="J45" s="2">
        <v>-3.2071000000000002E-6</v>
      </c>
      <c r="K45" s="2">
        <f t="shared" si="2"/>
        <v>1.94636371E-3</v>
      </c>
      <c r="L45" s="2">
        <f t="shared" si="3"/>
        <v>7.4906694018347431E-2</v>
      </c>
      <c r="N45" s="2">
        <v>4.9369299999999998E-2</v>
      </c>
      <c r="O45" s="2">
        <v>3.9594499999999999</v>
      </c>
      <c r="P45" s="2">
        <v>-3.1093099999999999E-6</v>
      </c>
      <c r="Q45" s="2">
        <f t="shared" si="4"/>
        <v>1.8870051799999999E-3</v>
      </c>
      <c r="R45" s="2">
        <f t="shared" si="5"/>
        <v>7.2622253951342225E-2</v>
      </c>
      <c r="T45" s="2">
        <v>4.9369299999999998E-2</v>
      </c>
      <c r="U45" s="2">
        <v>4.0392099999999997</v>
      </c>
      <c r="V45" s="2">
        <v>-3.14356E-6</v>
      </c>
      <c r="W45" s="2">
        <f t="shared" si="6"/>
        <v>1.8889369900000001E-3</v>
      </c>
      <c r="X45" s="2">
        <f t="shared" si="7"/>
        <v>7.2696600539201489E-2</v>
      </c>
      <c r="Z45" s="2">
        <v>4.9369299999999998E-2</v>
      </c>
      <c r="AA45" s="2">
        <v>4.0381999999999998</v>
      </c>
      <c r="AB45" s="2">
        <v>-3.0591800000000002E-6</v>
      </c>
      <c r="AC45" s="2">
        <f t="shared" si="8"/>
        <v>1.85657627E-3</v>
      </c>
      <c r="AD45" s="2">
        <f t="shared" si="9"/>
        <v>7.1451183488524236E-2</v>
      </c>
      <c r="AF45" s="2">
        <v>4.9369299999999998E-2</v>
      </c>
      <c r="AG45" s="2">
        <v>4.0524800000000001</v>
      </c>
      <c r="AH45" s="2">
        <v>-3.16579E-6</v>
      </c>
      <c r="AI45" s="2">
        <f t="shared" si="10"/>
        <v>1.92128854E-3</v>
      </c>
      <c r="AJ45" s="2">
        <f t="shared" si="11"/>
        <v>7.3941664678251459E-2</v>
      </c>
      <c r="AL45" s="2">
        <v>4.9369299999999998E-2</v>
      </c>
      <c r="AM45" s="2">
        <v>4.0497399999999999</v>
      </c>
      <c r="AN45" s="2">
        <v>-3.2007499999999998E-6</v>
      </c>
      <c r="AO45" s="2">
        <f t="shared" si="12"/>
        <v>1.9425092599999999E-3</v>
      </c>
      <c r="AP45" s="2">
        <f t="shared" si="13"/>
        <v>7.4758353754256185E-2</v>
      </c>
      <c r="AR45" s="2">
        <v>4.9369299999999998E-2</v>
      </c>
      <c r="AS45" s="2">
        <v>3.9733000000000001</v>
      </c>
      <c r="AT45" s="2">
        <v>-3.0846000000000001E-6</v>
      </c>
      <c r="AU45" s="2">
        <f t="shared" si="14"/>
        <v>1.8720062100000001E-3</v>
      </c>
      <c r="AV45" s="2">
        <f t="shared" si="15"/>
        <v>7.2045011758319441E-2</v>
      </c>
    </row>
    <row r="46" spans="2:48" x14ac:dyDescent="0.25">
      <c r="B46" s="2">
        <v>5.3472400000000003E-2</v>
      </c>
      <c r="C46" s="2">
        <v>4.0002700000000004</v>
      </c>
      <c r="D46" s="2">
        <v>-3.31618E-6</v>
      </c>
      <c r="E46" s="2">
        <f t="shared" si="0"/>
        <v>2.0125752699999997E-3</v>
      </c>
      <c r="F46" s="2">
        <f t="shared" si="1"/>
        <v>7.1511527685310536E-2</v>
      </c>
      <c r="H46" s="2">
        <v>5.3472400000000003E-2</v>
      </c>
      <c r="I46" s="2">
        <v>3.9821</v>
      </c>
      <c r="J46" s="2">
        <v>-3.4827900000000001E-6</v>
      </c>
      <c r="K46" s="2">
        <f t="shared" si="2"/>
        <v>2.1137075399999998E-3</v>
      </c>
      <c r="L46" s="2">
        <f t="shared" si="3"/>
        <v>7.51049948384587E-2</v>
      </c>
      <c r="N46" s="2">
        <v>5.3472400000000003E-2</v>
      </c>
      <c r="O46" s="2">
        <v>3.9975299999999998</v>
      </c>
      <c r="P46" s="2">
        <v>-3.3299399999999999E-6</v>
      </c>
      <c r="Q46" s="2">
        <f t="shared" si="4"/>
        <v>2.0209275899999999E-3</v>
      </c>
      <c r="R46" s="2">
        <f t="shared" si="5"/>
        <v>7.1808305237842318E-2</v>
      </c>
      <c r="T46" s="2">
        <v>5.3472400000000003E-2</v>
      </c>
      <c r="U46" s="2">
        <v>4.0798800000000002</v>
      </c>
      <c r="V46" s="2">
        <v>-3.3793699999999998E-6</v>
      </c>
      <c r="W46" s="2">
        <f t="shared" si="6"/>
        <v>2.0306587999999997E-3</v>
      </c>
      <c r="X46" s="2">
        <f t="shared" si="7"/>
        <v>7.2154077991636784E-2</v>
      </c>
      <c r="Z46" s="2">
        <v>5.3472400000000003E-2</v>
      </c>
      <c r="AA46" s="2">
        <v>4.0781499999999999</v>
      </c>
      <c r="AB46" s="2">
        <v>-3.2840499999999999E-6</v>
      </c>
      <c r="AC46" s="2">
        <f t="shared" si="8"/>
        <v>1.9930723600000001E-3</v>
      </c>
      <c r="AD46" s="2">
        <f t="shared" si="9"/>
        <v>7.081854347289443E-2</v>
      </c>
      <c r="AF46" s="2">
        <v>5.3472400000000003E-2</v>
      </c>
      <c r="AG46" s="2">
        <v>4.0925700000000003</v>
      </c>
      <c r="AH46" s="2">
        <v>-3.37195E-6</v>
      </c>
      <c r="AI46" s="2">
        <f t="shared" si="10"/>
        <v>2.0464276599999999E-3</v>
      </c>
      <c r="AJ46" s="2">
        <f t="shared" si="11"/>
        <v>7.2714382634779806E-2</v>
      </c>
      <c r="AL46" s="2">
        <v>5.3472400000000003E-2</v>
      </c>
      <c r="AM46" s="2">
        <v>4.0893899999999999</v>
      </c>
      <c r="AN46" s="2">
        <v>-3.4068900000000001E-6</v>
      </c>
      <c r="AO46" s="2">
        <f t="shared" si="12"/>
        <v>2.0676362400000002E-3</v>
      </c>
      <c r="AP46" s="2">
        <f t="shared" si="13"/>
        <v>7.346797330959523E-2</v>
      </c>
      <c r="AR46" s="2">
        <v>5.3472400000000003E-2</v>
      </c>
      <c r="AS46" s="2">
        <v>4.0122400000000003</v>
      </c>
      <c r="AT46" s="2">
        <v>-3.3009999999999998E-6</v>
      </c>
      <c r="AU46" s="2">
        <f t="shared" si="14"/>
        <v>2.0033610099999999E-3</v>
      </c>
      <c r="AV46" s="2">
        <f t="shared" si="15"/>
        <v>7.1184123379537848E-2</v>
      </c>
    </row>
    <row r="47" spans="2:48" x14ac:dyDescent="0.25">
      <c r="B47" s="2">
        <v>5.7916599999999999E-2</v>
      </c>
      <c r="C47" s="2">
        <v>4.0396400000000003</v>
      </c>
      <c r="D47" s="2">
        <v>-3.59999E-6</v>
      </c>
      <c r="E47" s="2">
        <f t="shared" si="0"/>
        <v>2.1848479399999999E-3</v>
      </c>
      <c r="F47" s="2">
        <f t="shared" si="1"/>
        <v>7.1675669600770764E-2</v>
      </c>
      <c r="H47" s="2">
        <v>5.7916599999999999E-2</v>
      </c>
      <c r="I47" s="2">
        <v>4.0230499999999996</v>
      </c>
      <c r="J47" s="2">
        <v>-3.7256599999999999E-6</v>
      </c>
      <c r="K47" s="2">
        <f t="shared" si="2"/>
        <v>2.2611296299999998E-3</v>
      </c>
      <c r="L47" s="2">
        <f t="shared" si="3"/>
        <v>7.4178150944634161E-2</v>
      </c>
      <c r="N47" s="2">
        <v>5.7916599999999999E-2</v>
      </c>
      <c r="O47" s="2">
        <v>4.0371800000000002</v>
      </c>
      <c r="P47" s="2">
        <v>-3.5541099999999998E-6</v>
      </c>
      <c r="Q47" s="2">
        <f t="shared" si="4"/>
        <v>2.1569987799999997E-3</v>
      </c>
      <c r="R47" s="2">
        <f t="shared" si="5"/>
        <v>7.0762055818193725E-2</v>
      </c>
      <c r="T47" s="2">
        <v>5.7916599999999999E-2</v>
      </c>
      <c r="U47" s="2">
        <v>4.1216999999999997</v>
      </c>
      <c r="V47" s="2">
        <v>-3.6254000000000001E-6</v>
      </c>
      <c r="W47" s="2">
        <f t="shared" si="6"/>
        <v>2.1785228300000002E-3</v>
      </c>
      <c r="X47" s="2">
        <f t="shared" si="7"/>
        <v>7.1468169350410768E-2</v>
      </c>
      <c r="Z47" s="2">
        <v>5.7916599999999999E-2</v>
      </c>
      <c r="AA47" s="2">
        <v>4.1215599999999997</v>
      </c>
      <c r="AB47" s="2">
        <v>-3.52268E-6</v>
      </c>
      <c r="AC47" s="2">
        <f t="shared" si="8"/>
        <v>2.1379207700000001E-3</v>
      </c>
      <c r="AD47" s="2">
        <f t="shared" si="9"/>
        <v>7.0136186568272307E-2</v>
      </c>
      <c r="AF47" s="2">
        <v>5.7916599999999999E-2</v>
      </c>
      <c r="AG47" s="2">
        <v>4.1356900000000003</v>
      </c>
      <c r="AH47" s="2">
        <v>-3.6299900000000001E-6</v>
      </c>
      <c r="AI47" s="2">
        <f t="shared" si="10"/>
        <v>2.2030579400000002E-3</v>
      </c>
      <c r="AJ47" s="2">
        <f t="shared" si="11"/>
        <v>7.2273063094173348E-2</v>
      </c>
      <c r="AL47" s="2">
        <v>5.7916599999999999E-2</v>
      </c>
      <c r="AM47" s="2">
        <v>4.1299200000000003</v>
      </c>
      <c r="AN47" s="2">
        <v>-3.7087199999999999E-6</v>
      </c>
      <c r="AO47" s="2">
        <f t="shared" si="12"/>
        <v>2.2508470500000001E-3</v>
      </c>
      <c r="AP47" s="2">
        <f t="shared" si="13"/>
        <v>7.3840822752026178E-2</v>
      </c>
      <c r="AR47" s="2">
        <v>5.7916599999999999E-2</v>
      </c>
      <c r="AS47" s="2">
        <v>4.0520399999999999</v>
      </c>
      <c r="AT47" s="2">
        <v>-3.5272700000000001E-6</v>
      </c>
      <c r="AU47" s="2">
        <f t="shared" si="14"/>
        <v>2.1407068999999999E-3</v>
      </c>
      <c r="AV47" s="2">
        <f t="shared" si="15"/>
        <v>7.0227587772762903E-2</v>
      </c>
    </row>
    <row r="48" spans="2:48" x14ac:dyDescent="0.25">
      <c r="B48" s="2">
        <v>6.2730099999999997E-2</v>
      </c>
      <c r="C48" s="2">
        <v>4.0807399999999996</v>
      </c>
      <c r="D48" s="2">
        <v>-3.8396800000000001E-6</v>
      </c>
      <c r="E48" s="2">
        <f t="shared" si="0"/>
        <v>2.3303397700000002E-3</v>
      </c>
      <c r="F48" s="2">
        <f t="shared" si="1"/>
        <v>7.0582472576960667E-2</v>
      </c>
      <c r="H48" s="2">
        <v>6.2730099999999997E-2</v>
      </c>
      <c r="I48" s="2">
        <v>4.0628599999999997</v>
      </c>
      <c r="J48" s="2">
        <v>-4.0027699999999996E-6</v>
      </c>
      <c r="K48" s="2">
        <f t="shared" si="2"/>
        <v>2.4293353999999996E-3</v>
      </c>
      <c r="L48" s="2">
        <f t="shared" si="3"/>
        <v>7.3580900715924241E-2</v>
      </c>
      <c r="N48" s="2">
        <v>6.2730099999999997E-2</v>
      </c>
      <c r="O48" s="2">
        <v>4.0775699999999997</v>
      </c>
      <c r="P48" s="2">
        <v>-3.8675699999999996E-6</v>
      </c>
      <c r="Q48" s="2">
        <f t="shared" si="4"/>
        <v>2.3472689999999999E-3</v>
      </c>
      <c r="R48" s="2">
        <f t="shared" si="5"/>
        <v>7.1095233388755952E-2</v>
      </c>
      <c r="T48" s="2">
        <v>6.2730099999999997E-2</v>
      </c>
      <c r="U48" s="2">
        <v>4.16526</v>
      </c>
      <c r="V48" s="2">
        <v>-3.8855700000000001E-6</v>
      </c>
      <c r="W48" s="2">
        <f t="shared" si="6"/>
        <v>2.3348850000000001E-3</v>
      </c>
      <c r="X48" s="2">
        <f t="shared" si="7"/>
        <v>7.0720140729888845E-2</v>
      </c>
      <c r="Z48" s="2">
        <v>6.2730099999999997E-2</v>
      </c>
      <c r="AA48" s="2">
        <v>4.1633800000000001</v>
      </c>
      <c r="AB48" s="2">
        <v>-3.78355E-6</v>
      </c>
      <c r="AC48" s="2">
        <f t="shared" si="8"/>
        <v>2.2962688599999998E-3</v>
      </c>
      <c r="AD48" s="2">
        <f t="shared" si="9"/>
        <v>6.9550516163691747E-2</v>
      </c>
      <c r="AF48" s="2">
        <v>6.2730099999999997E-2</v>
      </c>
      <c r="AG48" s="2">
        <v>4.1769400000000001</v>
      </c>
      <c r="AH48" s="2">
        <v>-3.8901600000000002E-6</v>
      </c>
      <c r="AI48" s="2">
        <f t="shared" si="10"/>
        <v>2.3609811300000002E-3</v>
      </c>
      <c r="AJ48" s="2">
        <f t="shared" si="11"/>
        <v>7.1510553099708121E-2</v>
      </c>
      <c r="AL48" s="2">
        <v>6.2730099999999997E-2</v>
      </c>
      <c r="AM48" s="2">
        <v>4.1740599999999999</v>
      </c>
      <c r="AN48" s="2">
        <v>-3.9477000000000003E-6</v>
      </c>
      <c r="AO48" s="2">
        <f t="shared" si="12"/>
        <v>2.3959079100000003E-3</v>
      </c>
      <c r="AP48" s="2">
        <f t="shared" si="13"/>
        <v>7.2568432522823981E-2</v>
      </c>
      <c r="AR48" s="2">
        <v>6.2730099999999997E-2</v>
      </c>
      <c r="AS48" s="2">
        <v>4.0937200000000002</v>
      </c>
      <c r="AT48" s="2">
        <v>-3.79308E-6</v>
      </c>
      <c r="AU48" s="2">
        <f t="shared" si="14"/>
        <v>2.30205357E-3</v>
      </c>
      <c r="AV48" s="2">
        <f t="shared" si="15"/>
        <v>6.9725726294075724E-2</v>
      </c>
    </row>
    <row r="49" spans="2:48" x14ac:dyDescent="0.25">
      <c r="B49" s="2">
        <v>6.7943600000000007E-2</v>
      </c>
      <c r="C49" s="2">
        <v>4.12141</v>
      </c>
      <c r="D49" s="2">
        <v>-4.1372699999999998E-6</v>
      </c>
      <c r="E49" s="2">
        <f t="shared" si="0"/>
        <v>2.5109768999999997E-3</v>
      </c>
      <c r="F49" s="2">
        <f t="shared" si="1"/>
        <v>7.0217888219052255E-2</v>
      </c>
      <c r="H49" s="2">
        <v>6.7943600000000007E-2</v>
      </c>
      <c r="I49" s="2">
        <v>4.1058300000000001</v>
      </c>
      <c r="J49" s="2">
        <v>-4.3007000000000002E-6</v>
      </c>
      <c r="K49" s="2">
        <f t="shared" si="2"/>
        <v>2.6101789100000002E-3</v>
      </c>
      <c r="L49" s="2">
        <f t="shared" si="3"/>
        <v>7.2992009975921202E-2</v>
      </c>
      <c r="N49" s="2">
        <v>6.7943600000000007E-2</v>
      </c>
      <c r="O49" s="2">
        <v>4.1199700000000004</v>
      </c>
      <c r="P49" s="2">
        <v>-4.1326799999999997E-6</v>
      </c>
      <c r="Q49" s="2">
        <f t="shared" si="4"/>
        <v>2.5081907699999999E-3</v>
      </c>
      <c r="R49" s="2">
        <f t="shared" si="5"/>
        <v>7.0139975847614777E-2</v>
      </c>
      <c r="T49" s="2">
        <v>6.7943600000000007E-2</v>
      </c>
      <c r="U49" s="2">
        <v>4.20824</v>
      </c>
      <c r="V49" s="2">
        <v>-4.1775100000000001E-6</v>
      </c>
      <c r="W49" s="2">
        <f t="shared" si="6"/>
        <v>2.5103409399999999E-3</v>
      </c>
      <c r="X49" s="2">
        <f t="shared" si="7"/>
        <v>7.0200103998021873E-2</v>
      </c>
      <c r="Z49" s="2">
        <v>6.7943600000000007E-2</v>
      </c>
      <c r="AA49" s="2">
        <v>4.2067899999999998</v>
      </c>
      <c r="AB49" s="2">
        <v>-4.0479499999999999E-6</v>
      </c>
      <c r="AC49" s="2">
        <f t="shared" si="8"/>
        <v>2.4567596599999997E-3</v>
      </c>
      <c r="AD49" s="2">
        <f t="shared" si="9"/>
        <v>6.8701737235000782E-2</v>
      </c>
      <c r="AF49" s="2">
        <v>6.7943600000000007E-2</v>
      </c>
      <c r="AG49" s="2">
        <v>4.2223699999999997</v>
      </c>
      <c r="AH49" s="2">
        <v>-4.1849100000000002E-6</v>
      </c>
      <c r="AI49" s="2">
        <f t="shared" si="10"/>
        <v>2.5398943800000002E-3</v>
      </c>
      <c r="AJ49" s="2">
        <f t="shared" si="11"/>
        <v>7.1026547342207355E-2</v>
      </c>
      <c r="AL49" s="2">
        <v>6.7943600000000007E-2</v>
      </c>
      <c r="AM49" s="2">
        <v>4.2181899999999999</v>
      </c>
      <c r="AN49" s="2">
        <v>-4.1891600000000002E-6</v>
      </c>
      <c r="AO49" s="2">
        <f t="shared" si="12"/>
        <v>2.5424741300000002E-3</v>
      </c>
      <c r="AP49" s="2">
        <f t="shared" si="13"/>
        <v>7.1098688426871698E-2</v>
      </c>
      <c r="AR49" s="2">
        <v>6.7943600000000007E-2</v>
      </c>
      <c r="AS49" s="2">
        <v>4.1353999999999997</v>
      </c>
      <c r="AT49" s="2">
        <v>-4.0888999999999999E-6</v>
      </c>
      <c r="AU49" s="2">
        <f t="shared" si="14"/>
        <v>2.4816163099999999E-3</v>
      </c>
      <c r="AV49" s="2">
        <f t="shared" si="15"/>
        <v>6.939683780370777E-2</v>
      </c>
    </row>
    <row r="50" spans="2:48" x14ac:dyDescent="0.25">
      <c r="B50" s="2">
        <v>7.35904E-2</v>
      </c>
      <c r="C50" s="2">
        <v>4.1648199999999997</v>
      </c>
      <c r="D50" s="2">
        <v>-4.4006099999999997E-6</v>
      </c>
      <c r="E50" s="2">
        <f t="shared" si="0"/>
        <v>2.6708242799999998E-3</v>
      </c>
      <c r="F50" s="2">
        <f t="shared" si="1"/>
        <v>6.8956903780927933E-2</v>
      </c>
      <c r="H50" s="2">
        <v>7.35904E-2</v>
      </c>
      <c r="I50" s="2">
        <v>4.1489599999999998</v>
      </c>
      <c r="J50" s="2">
        <v>-4.6117100000000001E-6</v>
      </c>
      <c r="K50" s="2">
        <f t="shared" si="2"/>
        <v>2.79896198E-3</v>
      </c>
      <c r="L50" s="2">
        <f t="shared" si="3"/>
        <v>7.2265237884289249E-2</v>
      </c>
      <c r="N50" s="2">
        <v>7.35904E-2</v>
      </c>
      <c r="O50" s="2">
        <v>4.1629500000000004</v>
      </c>
      <c r="P50" s="2">
        <v>-4.4186100000000002E-6</v>
      </c>
      <c r="Q50" s="2">
        <f t="shared" si="4"/>
        <v>2.6817502800000003E-3</v>
      </c>
      <c r="R50" s="2">
        <f t="shared" si="5"/>
        <v>6.9238997640996655E-2</v>
      </c>
      <c r="T50" s="2">
        <v>7.35904E-2</v>
      </c>
      <c r="U50" s="2">
        <v>4.25366</v>
      </c>
      <c r="V50" s="2">
        <v>-4.4609699999999997E-6</v>
      </c>
      <c r="W50" s="2">
        <f t="shared" si="6"/>
        <v>2.6807004E-3</v>
      </c>
      <c r="X50" s="2">
        <f t="shared" si="7"/>
        <v>6.9211891224942382E-2</v>
      </c>
      <c r="Z50" s="2">
        <v>7.35904E-2</v>
      </c>
      <c r="AA50" s="2">
        <v>4.2526599999999997</v>
      </c>
      <c r="AB50" s="2">
        <v>-4.3384800000000003E-6</v>
      </c>
      <c r="AC50" s="2">
        <f t="shared" si="8"/>
        <v>2.6331113700000003E-3</v>
      </c>
      <c r="AD50" s="2">
        <f t="shared" si="9"/>
        <v>6.7983209807257472E-2</v>
      </c>
      <c r="AF50" s="2">
        <v>7.35904E-2</v>
      </c>
      <c r="AG50" s="2">
        <v>4.2666399999999998</v>
      </c>
      <c r="AH50" s="2">
        <v>-4.49909E-6</v>
      </c>
      <c r="AI50" s="2">
        <f t="shared" si="10"/>
        <v>2.7306016400000001E-3</v>
      </c>
      <c r="AJ50" s="2">
        <f t="shared" si="11"/>
        <v>7.0500270633126055E-2</v>
      </c>
      <c r="AL50" s="2">
        <v>7.35904E-2</v>
      </c>
      <c r="AM50" s="2">
        <v>4.2626099999999996</v>
      </c>
      <c r="AN50" s="2">
        <v>-4.5502799999999997E-6</v>
      </c>
      <c r="AO50" s="2">
        <f t="shared" si="12"/>
        <v>2.7616739699999997E-3</v>
      </c>
      <c r="AP50" s="2">
        <f t="shared" si="13"/>
        <v>7.1302514227399208E-2</v>
      </c>
      <c r="AR50" s="2">
        <v>7.35904E-2</v>
      </c>
      <c r="AS50" s="2">
        <v>4.1783799999999998</v>
      </c>
      <c r="AT50" s="2">
        <v>-4.3790699999999997E-6</v>
      </c>
      <c r="AU50" s="2">
        <f t="shared" si="14"/>
        <v>2.6577494999999998E-3</v>
      </c>
      <c r="AV50" s="2">
        <f t="shared" si="15"/>
        <v>6.8619331461712382E-2</v>
      </c>
    </row>
    <row r="51" spans="2:48" x14ac:dyDescent="0.25">
      <c r="B51" s="2">
        <v>7.9706600000000002E-2</v>
      </c>
      <c r="C51" s="2">
        <v>4.2077999999999998</v>
      </c>
      <c r="D51" s="2">
        <v>-4.7412499999999997E-6</v>
      </c>
      <c r="E51" s="2">
        <f t="shared" si="0"/>
        <v>2.87759276E-3</v>
      </c>
      <c r="F51" s="2">
        <f t="shared" si="1"/>
        <v>6.8594398004682172E-2</v>
      </c>
      <c r="H51" s="2">
        <v>7.9706600000000002E-2</v>
      </c>
      <c r="I51" s="2">
        <v>4.1923700000000004</v>
      </c>
      <c r="J51" s="2">
        <v>-4.9678799999999998E-6</v>
      </c>
      <c r="K51" s="2">
        <f t="shared" si="2"/>
        <v>3.0151571699999998E-3</v>
      </c>
      <c r="L51" s="2">
        <f t="shared" si="3"/>
        <v>7.1873579138992241E-2</v>
      </c>
      <c r="N51" s="2">
        <v>7.9706600000000002E-2</v>
      </c>
      <c r="O51" s="2">
        <v>4.2076599999999997</v>
      </c>
      <c r="P51" s="2">
        <v>-4.7518500000000001E-6</v>
      </c>
      <c r="Q51" s="2">
        <f t="shared" si="4"/>
        <v>2.8840269600000001E-3</v>
      </c>
      <c r="R51" s="2">
        <f t="shared" si="5"/>
        <v>6.874777275658478E-2</v>
      </c>
      <c r="T51" s="2">
        <v>7.9706600000000002E-2</v>
      </c>
      <c r="U51" s="2">
        <v>4.2993800000000002</v>
      </c>
      <c r="V51" s="2">
        <v>-4.8118600000000002E-6</v>
      </c>
      <c r="W51" s="2">
        <f t="shared" si="6"/>
        <v>2.89158529E-3</v>
      </c>
      <c r="X51" s="2">
        <f t="shared" si="7"/>
        <v>6.8927943871649272E-2</v>
      </c>
      <c r="Z51" s="2">
        <v>7.9706600000000002E-2</v>
      </c>
      <c r="AA51" s="2">
        <v>4.29765</v>
      </c>
      <c r="AB51" s="2">
        <v>-4.6505300000000002E-6</v>
      </c>
      <c r="AC51" s="2">
        <f t="shared" si="8"/>
        <v>2.8225257199999999E-3</v>
      </c>
      <c r="AD51" s="2">
        <f t="shared" si="9"/>
        <v>6.7281741637455358E-2</v>
      </c>
      <c r="AF51" s="2">
        <v>7.9706600000000002E-2</v>
      </c>
      <c r="AG51" s="2">
        <v>4.3129400000000002</v>
      </c>
      <c r="AH51" s="2">
        <v>-4.7910299999999999E-6</v>
      </c>
      <c r="AI51" s="2">
        <f t="shared" si="10"/>
        <v>2.9078092199999999E-3</v>
      </c>
      <c r="AJ51" s="2">
        <f t="shared" si="11"/>
        <v>6.9314680565975714E-2</v>
      </c>
      <c r="AL51" s="2">
        <v>7.9706600000000002E-2</v>
      </c>
      <c r="AM51" s="2">
        <v>4.3089000000000004</v>
      </c>
      <c r="AN51" s="2">
        <v>-4.8528100000000002E-6</v>
      </c>
      <c r="AO51" s="2">
        <f t="shared" si="12"/>
        <v>2.94530968E-3</v>
      </c>
      <c r="AP51" s="2">
        <f t="shared" si="13"/>
        <v>7.0208594921875978E-2</v>
      </c>
      <c r="AR51" s="2">
        <v>7.9706600000000002E-2</v>
      </c>
      <c r="AS51" s="2">
        <v>4.2213599999999998</v>
      </c>
      <c r="AT51" s="2">
        <v>-4.6875999999999998E-6</v>
      </c>
      <c r="AU51" s="2">
        <f t="shared" si="14"/>
        <v>2.84502721E-3</v>
      </c>
      <c r="AV51" s="2">
        <f t="shared" si="15"/>
        <v>6.7818119189627962E-2</v>
      </c>
    </row>
    <row r="52" spans="2:48" x14ac:dyDescent="0.25">
      <c r="B52" s="2">
        <v>8.6331099999999994E-2</v>
      </c>
      <c r="C52" s="2">
        <v>4.2545299999999999</v>
      </c>
      <c r="D52" s="2">
        <v>-5.0706000000000002E-6</v>
      </c>
      <c r="E52" s="2">
        <f t="shared" si="0"/>
        <v>3.0775082100000001E-3</v>
      </c>
      <c r="F52" s="2">
        <f t="shared" si="1"/>
        <v>6.7730697269002715E-2</v>
      </c>
      <c r="H52" s="2">
        <v>8.6331099999999994E-2</v>
      </c>
      <c r="I52" s="2">
        <v>4.2382299999999997</v>
      </c>
      <c r="J52" s="2">
        <v>-5.2785299999999999E-6</v>
      </c>
      <c r="K52" s="2">
        <f t="shared" si="2"/>
        <v>3.2037217199999998E-3</v>
      </c>
      <c r="L52" s="2">
        <f t="shared" si="3"/>
        <v>7.0508440967391811E-2</v>
      </c>
      <c r="N52" s="2">
        <v>8.6331099999999994E-2</v>
      </c>
      <c r="O52" s="2">
        <v>4.25251</v>
      </c>
      <c r="P52" s="2">
        <v>-5.1041500000000001E-6</v>
      </c>
      <c r="Q52" s="2">
        <f t="shared" si="4"/>
        <v>3.0978730599999999E-3</v>
      </c>
      <c r="R52" s="2">
        <f t="shared" si="5"/>
        <v>6.8178892820779533E-2</v>
      </c>
      <c r="T52" s="2">
        <v>8.6331099999999994E-2</v>
      </c>
      <c r="U52" s="2">
        <v>4.34755</v>
      </c>
      <c r="V52" s="2">
        <v>-5.1426200000000002E-6</v>
      </c>
      <c r="W52" s="2">
        <f t="shared" si="6"/>
        <v>3.0903720500000003E-3</v>
      </c>
      <c r="X52" s="2">
        <f t="shared" si="7"/>
        <v>6.8013808407398971E-2</v>
      </c>
      <c r="Z52" s="2">
        <v>8.6331099999999994E-2</v>
      </c>
      <c r="AA52" s="2">
        <v>4.3448200000000003</v>
      </c>
      <c r="AB52" s="2">
        <v>-4.98906E-6</v>
      </c>
      <c r="AC52" s="2">
        <f t="shared" si="8"/>
        <v>3.02801343E-3</v>
      </c>
      <c r="AD52" s="2">
        <f t="shared" si="9"/>
        <v>6.6641401731241695E-2</v>
      </c>
      <c r="AF52" s="2">
        <v>8.6331099999999994E-2</v>
      </c>
      <c r="AG52" s="2">
        <v>4.3605299999999998</v>
      </c>
      <c r="AH52" s="2">
        <v>-5.1316699999999999E-6</v>
      </c>
      <c r="AI52" s="2">
        <f t="shared" si="10"/>
        <v>3.1145777000000001E-3</v>
      </c>
      <c r="AJ52" s="2">
        <f t="shared" si="11"/>
        <v>6.8546533404532081E-2</v>
      </c>
      <c r="AL52" s="2">
        <v>8.6331099999999994E-2</v>
      </c>
      <c r="AM52" s="2">
        <v>4.35649</v>
      </c>
      <c r="AN52" s="2">
        <v>-5.2093399999999997E-6</v>
      </c>
      <c r="AO52" s="2">
        <f t="shared" si="12"/>
        <v>3.1617233899999997E-3</v>
      </c>
      <c r="AP52" s="2">
        <f t="shared" si="13"/>
        <v>6.95841294852029E-2</v>
      </c>
      <c r="AR52" s="2">
        <v>8.6331099999999994E-2</v>
      </c>
      <c r="AS52" s="2">
        <v>4.2667900000000003</v>
      </c>
      <c r="AT52" s="2">
        <v>-5.0226E-6</v>
      </c>
      <c r="AU52" s="2">
        <f t="shared" si="14"/>
        <v>3.0483722099999997E-3</v>
      </c>
      <c r="AV52" s="2">
        <f t="shared" si="15"/>
        <v>6.7089463692690116E-2</v>
      </c>
    </row>
    <row r="53" spans="2:48" x14ac:dyDescent="0.25">
      <c r="B53" s="2">
        <v>9.3506099999999995E-2</v>
      </c>
      <c r="C53" s="2">
        <v>4.3021200000000004</v>
      </c>
      <c r="D53" s="2">
        <v>-5.4200800000000003E-6</v>
      </c>
      <c r="E53" s="2">
        <f t="shared" si="0"/>
        <v>3.2896425700000001E-3</v>
      </c>
      <c r="F53" s="2">
        <f t="shared" si="1"/>
        <v>6.6843990744988827E-2</v>
      </c>
      <c r="H53" s="2">
        <v>9.3506099999999995E-2</v>
      </c>
      <c r="I53" s="2">
        <v>4.2849599999999999</v>
      </c>
      <c r="J53" s="2">
        <v>-5.6752999999999997E-6</v>
      </c>
      <c r="K53" s="2">
        <f t="shared" si="2"/>
        <v>3.4445611099999996E-3</v>
      </c>
      <c r="L53" s="2">
        <f t="shared" si="3"/>
        <v>6.9991862659227577E-2</v>
      </c>
      <c r="N53" s="2">
        <v>9.3506099999999995E-2</v>
      </c>
      <c r="O53" s="2">
        <v>4.3005399999999998</v>
      </c>
      <c r="P53" s="2">
        <v>-5.4409099999999997E-6</v>
      </c>
      <c r="Q53" s="2">
        <f t="shared" si="4"/>
        <v>3.30228638E-3</v>
      </c>
      <c r="R53" s="2">
        <f t="shared" si="5"/>
        <v>6.7100907021039269E-2</v>
      </c>
      <c r="T53" s="2">
        <v>9.3506099999999995E-2</v>
      </c>
      <c r="U53" s="2">
        <v>4.3973100000000001</v>
      </c>
      <c r="V53" s="2">
        <v>-5.5157399999999998E-6</v>
      </c>
      <c r="W53" s="2">
        <f t="shared" si="6"/>
        <v>3.3146171699999999E-3</v>
      </c>
      <c r="X53" s="2">
        <f t="shared" si="7"/>
        <v>6.735146287782294E-2</v>
      </c>
      <c r="Z53" s="2">
        <v>9.3506099999999995E-2</v>
      </c>
      <c r="AA53" s="2">
        <v>4.3939899999999996</v>
      </c>
      <c r="AB53" s="2">
        <v>-5.34842E-6</v>
      </c>
      <c r="AC53" s="2">
        <f t="shared" si="8"/>
        <v>3.24614495E-3</v>
      </c>
      <c r="AD53" s="2">
        <f t="shared" si="9"/>
        <v>6.5960139552392841E-2</v>
      </c>
      <c r="AF53" s="2">
        <v>9.3506099999999995E-2</v>
      </c>
      <c r="AG53" s="2">
        <v>4.4101499999999998</v>
      </c>
      <c r="AH53" s="2">
        <v>-5.4935099999999999E-6</v>
      </c>
      <c r="AI53" s="2">
        <f t="shared" si="10"/>
        <v>3.3342145799999997E-3</v>
      </c>
      <c r="AJ53" s="2">
        <f t="shared" si="11"/>
        <v>6.7749673037374031E-2</v>
      </c>
      <c r="AL53" s="2">
        <v>9.3506099999999995E-2</v>
      </c>
      <c r="AM53" s="2">
        <v>4.4056699999999998</v>
      </c>
      <c r="AN53" s="2">
        <v>-5.5641099999999997E-6</v>
      </c>
      <c r="AO53" s="2">
        <f t="shared" si="12"/>
        <v>3.3770687799999999E-3</v>
      </c>
      <c r="AP53" s="2">
        <f t="shared" si="13"/>
        <v>6.8620450238005865E-2</v>
      </c>
      <c r="AR53" s="2">
        <v>9.3506099999999995E-2</v>
      </c>
      <c r="AS53" s="2">
        <v>4.3142399999999999</v>
      </c>
      <c r="AT53" s="2">
        <v>-5.37243E-6</v>
      </c>
      <c r="AU53" s="2">
        <f t="shared" si="14"/>
        <v>3.26071902E-3</v>
      </c>
      <c r="AV53" s="2">
        <f t="shared" si="15"/>
        <v>6.6256277804335753E-2</v>
      </c>
    </row>
    <row r="54" spans="2:48" x14ac:dyDescent="0.25">
      <c r="B54" s="2">
        <v>0.10127700000000001</v>
      </c>
      <c r="C54" s="2">
        <v>4.3446699999999998</v>
      </c>
      <c r="D54" s="2">
        <v>-5.72048E-6</v>
      </c>
      <c r="E54" s="2">
        <f t="shared" si="0"/>
        <v>3.4719853699999997E-3</v>
      </c>
      <c r="F54" s="2">
        <f t="shared" si="1"/>
        <v>6.5135936125675115E-2</v>
      </c>
      <c r="H54" s="2">
        <v>0.10127700000000001</v>
      </c>
      <c r="I54" s="2">
        <v>4.3302500000000004</v>
      </c>
      <c r="J54" s="2">
        <v>-5.9852400000000001E-6</v>
      </c>
      <c r="K54" s="2">
        <f t="shared" si="2"/>
        <v>3.63269469E-3</v>
      </c>
      <c r="L54" s="2">
        <f t="shared" si="3"/>
        <v>6.8150911964216937E-2</v>
      </c>
      <c r="N54" s="2">
        <v>0.10127700000000001</v>
      </c>
      <c r="O54" s="2">
        <v>4.3449600000000004</v>
      </c>
      <c r="P54" s="2">
        <v>-5.7356699999999996E-6</v>
      </c>
      <c r="Q54" s="2">
        <f t="shared" si="4"/>
        <v>3.4812056999999996E-3</v>
      </c>
      <c r="R54" s="2">
        <f t="shared" si="5"/>
        <v>6.5308913474925193E-2</v>
      </c>
      <c r="T54" s="2">
        <v>0.10127700000000001</v>
      </c>
      <c r="U54" s="2">
        <v>4.4441800000000002</v>
      </c>
      <c r="V54" s="2">
        <v>-5.8228600000000004E-6</v>
      </c>
      <c r="W54" s="2">
        <f t="shared" si="6"/>
        <v>3.4991962900000001E-3</v>
      </c>
      <c r="X54" s="2">
        <f t="shared" si="7"/>
        <v>6.5646424667002379E-2</v>
      </c>
      <c r="Z54" s="2">
        <v>0.10127700000000001</v>
      </c>
      <c r="AA54" s="2">
        <v>4.4365399999999999</v>
      </c>
      <c r="AB54" s="2">
        <v>-5.6378800000000001E-6</v>
      </c>
      <c r="AC54" s="2">
        <f t="shared" si="8"/>
        <v>3.4218471700000002E-3</v>
      </c>
      <c r="AD54" s="2">
        <f t="shared" si="9"/>
        <v>6.4195321968462726E-2</v>
      </c>
      <c r="AF54" s="2">
        <v>0.10127700000000001</v>
      </c>
      <c r="AG54" s="2">
        <v>4.4509600000000002</v>
      </c>
      <c r="AH54" s="2">
        <v>-5.7977899999999999E-6</v>
      </c>
      <c r="AI54" s="2">
        <f t="shared" si="10"/>
        <v>3.5189125399999999E-3</v>
      </c>
      <c r="AJ54" s="2">
        <f t="shared" si="11"/>
        <v>6.6016309981535778E-2</v>
      </c>
      <c r="AL54" s="2">
        <v>0.10127700000000001</v>
      </c>
      <c r="AM54" s="2">
        <v>4.4511099999999999</v>
      </c>
      <c r="AN54" s="2">
        <v>-5.8955800000000002E-6</v>
      </c>
      <c r="AO54" s="2">
        <f t="shared" si="12"/>
        <v>3.5782710700000002E-3</v>
      </c>
      <c r="AP54" s="2">
        <f t="shared" si="13"/>
        <v>6.7129901487998259E-2</v>
      </c>
      <c r="AR54" s="2">
        <v>0.10127700000000001</v>
      </c>
      <c r="AS54" s="2">
        <v>4.3589500000000001</v>
      </c>
      <c r="AT54" s="2">
        <v>-5.6820199999999997E-6</v>
      </c>
      <c r="AU54" s="2">
        <f t="shared" si="14"/>
        <v>3.4486401499999996E-3</v>
      </c>
      <c r="AV54" s="2">
        <f t="shared" si="15"/>
        <v>6.4697969775960956E-2</v>
      </c>
    </row>
    <row r="55" spans="2:48" x14ac:dyDescent="0.25">
      <c r="B55" s="2">
        <v>0.109695</v>
      </c>
      <c r="C55" s="2">
        <v>4.3967299999999998</v>
      </c>
      <c r="D55" s="2">
        <v>-6.1102000000000004E-6</v>
      </c>
      <c r="E55" s="2">
        <f t="shared" si="0"/>
        <v>3.7085454100000003E-3</v>
      </c>
      <c r="F55" s="2">
        <f t="shared" si="1"/>
        <v>6.4234799024568121E-2</v>
      </c>
      <c r="H55" s="2">
        <v>0.109695</v>
      </c>
      <c r="I55" s="2">
        <v>4.3802899999999996</v>
      </c>
      <c r="J55" s="2">
        <v>-6.4328599999999996E-6</v>
      </c>
      <c r="K55" s="2">
        <f t="shared" si="2"/>
        <v>3.9044000299999996E-3</v>
      </c>
      <c r="L55" s="2">
        <f t="shared" si="3"/>
        <v>6.762714852089885E-2</v>
      </c>
      <c r="N55" s="2">
        <v>0.109695</v>
      </c>
      <c r="O55" s="2">
        <v>4.3964499999999997</v>
      </c>
      <c r="P55" s="2">
        <v>-6.1462200000000003E-6</v>
      </c>
      <c r="Q55" s="2">
        <f t="shared" si="4"/>
        <v>3.73040955E-3</v>
      </c>
      <c r="R55" s="2">
        <f t="shared" si="5"/>
        <v>6.4613502392998776E-2</v>
      </c>
      <c r="T55" s="2">
        <v>0.109695</v>
      </c>
      <c r="U55" s="2">
        <v>4.49437</v>
      </c>
      <c r="V55" s="2">
        <v>-6.22423E-6</v>
      </c>
      <c r="W55" s="2">
        <f t="shared" si="6"/>
        <v>3.74041966E-3</v>
      </c>
      <c r="X55" s="2">
        <f t="shared" si="7"/>
        <v>6.4786885035781033E-2</v>
      </c>
      <c r="Z55" s="2">
        <v>0.109695</v>
      </c>
      <c r="AA55" s="2">
        <v>4.4926399999999997</v>
      </c>
      <c r="AB55" s="2">
        <v>-6.0427800000000003E-6</v>
      </c>
      <c r="AC55" s="2">
        <f t="shared" si="8"/>
        <v>3.6676214700000001E-3</v>
      </c>
      <c r="AD55" s="2">
        <f t="shared" si="9"/>
        <v>6.3525965568166282E-2</v>
      </c>
      <c r="AF55" s="2">
        <v>0.109695</v>
      </c>
      <c r="AG55" s="2">
        <v>4.5092299999999996</v>
      </c>
      <c r="AH55" s="2">
        <v>-6.25812E-6</v>
      </c>
      <c r="AI55" s="2">
        <f t="shared" si="10"/>
        <v>3.7983328499999998E-3</v>
      </c>
      <c r="AJ55" s="2">
        <f t="shared" si="11"/>
        <v>6.5789985095036224E-2</v>
      </c>
      <c r="AL55" s="2">
        <v>0.109695</v>
      </c>
      <c r="AM55" s="2">
        <v>4.5043199999999999</v>
      </c>
      <c r="AN55" s="2">
        <v>-6.3424800000000001E-6</v>
      </c>
      <c r="AO55" s="2">
        <f t="shared" si="12"/>
        <v>3.8495393700000002E-3</v>
      </c>
      <c r="AP55" s="2">
        <f t="shared" si="13"/>
        <v>6.6676920579789412E-2</v>
      </c>
      <c r="AR55" s="2">
        <v>0.109695</v>
      </c>
      <c r="AS55" s="2">
        <v>4.4110100000000001</v>
      </c>
      <c r="AT55" s="2">
        <v>-6.0932600000000003E-6</v>
      </c>
      <c r="AU55" s="2">
        <f t="shared" si="14"/>
        <v>3.6982628300000001E-3</v>
      </c>
      <c r="AV55" s="2">
        <f t="shared" si="15"/>
        <v>6.4056696996216786E-2</v>
      </c>
    </row>
    <row r="56" spans="2:48" x14ac:dyDescent="0.25">
      <c r="B56" s="2">
        <v>0.118812</v>
      </c>
      <c r="C56" s="2">
        <v>4.4472100000000001</v>
      </c>
      <c r="D56" s="2">
        <v>-6.5726399999999998E-6</v>
      </c>
      <c r="E56" s="2">
        <f t="shared" si="0"/>
        <v>3.9892464899999999E-3</v>
      </c>
      <c r="F56" s="2">
        <f t="shared" si="1"/>
        <v>6.3794636324613671E-2</v>
      </c>
      <c r="H56" s="2">
        <v>0.118812</v>
      </c>
      <c r="I56" s="2">
        <v>4.4336599999999997</v>
      </c>
      <c r="J56" s="2">
        <v>-6.8839899999999998E-6</v>
      </c>
      <c r="K56" s="2">
        <f t="shared" si="2"/>
        <v>4.1782359399999995E-3</v>
      </c>
      <c r="L56" s="2">
        <f t="shared" si="3"/>
        <v>6.6816889590277068E-2</v>
      </c>
      <c r="N56" s="2">
        <v>0.118812</v>
      </c>
      <c r="O56" s="2">
        <v>4.4477900000000004</v>
      </c>
      <c r="P56" s="2">
        <v>-6.5959300000000002E-6</v>
      </c>
      <c r="Q56" s="2">
        <f t="shared" si="4"/>
        <v>4.0033835199999998E-3</v>
      </c>
      <c r="R56" s="2">
        <f t="shared" si="5"/>
        <v>6.4020710769955885E-2</v>
      </c>
      <c r="T56" s="2">
        <v>0.118812</v>
      </c>
      <c r="U56" s="2">
        <v>4.55091</v>
      </c>
      <c r="V56" s="2">
        <v>-6.6672399999999997E-6</v>
      </c>
      <c r="W56" s="2">
        <f t="shared" si="6"/>
        <v>4.0066686699999996E-3</v>
      </c>
      <c r="X56" s="2">
        <f t="shared" si="7"/>
        <v>6.4073245741170917E-2</v>
      </c>
      <c r="Z56" s="2">
        <v>0.118812</v>
      </c>
      <c r="AA56" s="2">
        <v>4.5496100000000004</v>
      </c>
      <c r="AB56" s="2">
        <v>-6.4921500000000002E-6</v>
      </c>
      <c r="AC56" s="2">
        <f t="shared" si="8"/>
        <v>3.9403890600000005E-3</v>
      </c>
      <c r="AD56" s="2">
        <f t="shared" si="9"/>
        <v>6.3013325371174642E-2</v>
      </c>
      <c r="AF56" s="2">
        <v>0.118812</v>
      </c>
      <c r="AG56" s="2">
        <v>4.5643200000000004</v>
      </c>
      <c r="AH56" s="2">
        <v>-6.6774800000000003E-6</v>
      </c>
      <c r="AI56" s="2">
        <f t="shared" si="10"/>
        <v>4.0528843699999999E-3</v>
      </c>
      <c r="AJ56" s="2">
        <f t="shared" si="11"/>
        <v>6.4812311071272249E-2</v>
      </c>
      <c r="AL56" s="2">
        <v>0.118812</v>
      </c>
      <c r="AM56" s="2">
        <v>4.5601399999999996</v>
      </c>
      <c r="AN56" s="2">
        <v>-6.7734999999999996E-6</v>
      </c>
      <c r="AO56" s="2">
        <f t="shared" si="12"/>
        <v>4.1111685099999998E-3</v>
      </c>
      <c r="AP56" s="2">
        <f t="shared" si="13"/>
        <v>6.5744370678045991E-2</v>
      </c>
      <c r="AR56" s="2">
        <v>0.118812</v>
      </c>
      <c r="AS56" s="2">
        <v>4.4625000000000004</v>
      </c>
      <c r="AT56" s="2">
        <v>-6.5154499999999996E-6</v>
      </c>
      <c r="AU56" s="2">
        <f t="shared" si="14"/>
        <v>3.9545321599999995E-3</v>
      </c>
      <c r="AV56" s="2">
        <f t="shared" si="15"/>
        <v>6.3239496885836438E-2</v>
      </c>
    </row>
    <row r="57" spans="2:48" x14ac:dyDescent="0.25">
      <c r="B57" s="2">
        <v>0.12868599999999999</v>
      </c>
      <c r="C57" s="2">
        <v>4.50101</v>
      </c>
      <c r="D57" s="2">
        <v>-7.0545E-6</v>
      </c>
      <c r="E57" s="2">
        <f t="shared" si="0"/>
        <v>4.2817355099999998E-3</v>
      </c>
      <c r="F57" s="2">
        <f t="shared" si="1"/>
        <v>6.32182014282828E-2</v>
      </c>
      <c r="H57" s="2">
        <v>0.12868599999999999</v>
      </c>
      <c r="I57" s="2">
        <v>4.4860100000000003</v>
      </c>
      <c r="J57" s="2">
        <v>-7.3464300000000001E-6</v>
      </c>
      <c r="K57" s="2">
        <f t="shared" si="2"/>
        <v>4.4589370200000004E-3</v>
      </c>
      <c r="L57" s="2">
        <f t="shared" si="3"/>
        <v>6.5834514539266129E-2</v>
      </c>
      <c r="N57" s="2">
        <v>0.12868599999999999</v>
      </c>
      <c r="O57" s="2">
        <v>4.5020199999999999</v>
      </c>
      <c r="P57" s="2">
        <v>-7.0806100000000003E-6</v>
      </c>
      <c r="Q57" s="2">
        <f t="shared" si="4"/>
        <v>4.2975842799999999E-3</v>
      </c>
      <c r="R57" s="2">
        <f t="shared" si="5"/>
        <v>6.3452202508431366E-2</v>
      </c>
      <c r="T57" s="2">
        <v>0.12868599999999999</v>
      </c>
      <c r="U57" s="2">
        <v>4.6062900000000004</v>
      </c>
      <c r="V57" s="2">
        <v>-7.1540399999999999E-6</v>
      </c>
      <c r="W57" s="2">
        <f t="shared" si="6"/>
        <v>4.2992354700000001E-3</v>
      </c>
      <c r="X57" s="2">
        <f t="shared" si="7"/>
        <v>6.3476581702749335E-2</v>
      </c>
      <c r="Z57" s="2">
        <v>0.12868599999999999</v>
      </c>
      <c r="AA57" s="2">
        <v>4.6049899999999999</v>
      </c>
      <c r="AB57" s="2">
        <v>-6.9235300000000003E-6</v>
      </c>
      <c r="AC57" s="2">
        <f t="shared" si="8"/>
        <v>4.2022367200000004E-3</v>
      </c>
      <c r="AD57" s="2">
        <f t="shared" si="9"/>
        <v>6.2044431935097843E-2</v>
      </c>
      <c r="AF57" s="2">
        <v>0.12868599999999999</v>
      </c>
      <c r="AG57" s="2">
        <v>4.6202800000000002</v>
      </c>
      <c r="AH57" s="2">
        <v>-7.1512100000000001E-6</v>
      </c>
      <c r="AI57" s="2">
        <f t="shared" si="10"/>
        <v>4.3404384800000001E-3</v>
      </c>
      <c r="AJ57" s="2">
        <f t="shared" si="11"/>
        <v>6.4084928523693338E-2</v>
      </c>
      <c r="AL57" s="2">
        <v>0.12868599999999999</v>
      </c>
      <c r="AM57" s="2">
        <v>4.6152300000000004</v>
      </c>
      <c r="AN57" s="2">
        <v>-7.2609999999999996E-6</v>
      </c>
      <c r="AO57" s="2">
        <f t="shared" si="12"/>
        <v>4.4070810099999993E-3</v>
      </c>
      <c r="AP57" s="2">
        <f t="shared" si="13"/>
        <v>6.5068880212299701E-2</v>
      </c>
      <c r="AR57" s="2">
        <v>0.12868599999999999</v>
      </c>
      <c r="AS57" s="2">
        <v>4.5163000000000002</v>
      </c>
      <c r="AT57" s="2">
        <v>-6.95847E-6</v>
      </c>
      <c r="AU57" s="2">
        <f t="shared" si="14"/>
        <v>4.2234452999999998E-3</v>
      </c>
      <c r="AV57" s="2">
        <f t="shared" si="15"/>
        <v>6.2357568577778466E-2</v>
      </c>
    </row>
    <row r="58" spans="2:48" x14ac:dyDescent="0.25">
      <c r="B58" s="2">
        <v>0.139381</v>
      </c>
      <c r="C58" s="2">
        <v>4.5562500000000004</v>
      </c>
      <c r="D58" s="2">
        <v>-7.5091599999999998E-6</v>
      </c>
      <c r="E58" s="2">
        <f t="shared" si="0"/>
        <v>4.5577141299999995E-3</v>
      </c>
      <c r="F58" s="2">
        <f t="shared" si="1"/>
        <v>6.2129392435123852E-2</v>
      </c>
      <c r="H58" s="2">
        <v>0.139381</v>
      </c>
      <c r="I58" s="2">
        <v>4.54298</v>
      </c>
      <c r="J58" s="2">
        <v>-7.8745200000000003E-6</v>
      </c>
      <c r="K58" s="2">
        <f t="shared" si="2"/>
        <v>4.7794876500000007E-3</v>
      </c>
      <c r="L58" s="2">
        <f t="shared" si="3"/>
        <v>6.5152542563190113E-2</v>
      </c>
      <c r="N58" s="2">
        <v>0.139381</v>
      </c>
      <c r="O58" s="2">
        <v>4.5574000000000003</v>
      </c>
      <c r="P58" s="2">
        <v>-7.5324500000000002E-6</v>
      </c>
      <c r="Q58" s="2">
        <f t="shared" si="4"/>
        <v>4.5718511600000003E-3</v>
      </c>
      <c r="R58" s="2">
        <f t="shared" si="5"/>
        <v>6.2322104189236699E-2</v>
      </c>
      <c r="T58" s="2">
        <v>0.139381</v>
      </c>
      <c r="U58" s="2">
        <v>4.6635499999999999</v>
      </c>
      <c r="V58" s="2">
        <v>-7.6475400000000003E-6</v>
      </c>
      <c r="W58" s="2">
        <f t="shared" si="6"/>
        <v>4.595828970000001E-3</v>
      </c>
      <c r="X58" s="2">
        <f t="shared" si="7"/>
        <v>6.2648962505649997E-2</v>
      </c>
      <c r="Z58" s="2">
        <v>0.139381</v>
      </c>
      <c r="AA58" s="2">
        <v>4.6625399999999999</v>
      </c>
      <c r="AB58" s="2">
        <v>-7.4279700000000003E-6</v>
      </c>
      <c r="AC58" s="2">
        <f t="shared" si="8"/>
        <v>4.5084318000000005E-3</v>
      </c>
      <c r="AD58" s="2">
        <f t="shared" si="9"/>
        <v>6.1457590489378038E-2</v>
      </c>
      <c r="AF58" s="2">
        <v>0.139381</v>
      </c>
      <c r="AG58" s="2">
        <v>4.6778199999999996</v>
      </c>
      <c r="AH58" s="2">
        <v>-7.6203599999999997E-6</v>
      </c>
      <c r="AI58" s="2">
        <f t="shared" si="10"/>
        <v>4.6252125299999997E-3</v>
      </c>
      <c r="AJ58" s="2">
        <f t="shared" si="11"/>
        <v>6.3049510385203136E-2</v>
      </c>
      <c r="AL58" s="2">
        <v>0.139381</v>
      </c>
      <c r="AM58" s="2">
        <v>4.6720600000000001</v>
      </c>
      <c r="AN58" s="2">
        <v>-7.7195499999999996E-6</v>
      </c>
      <c r="AO58" s="2">
        <f t="shared" si="12"/>
        <v>4.6854208600000001E-3</v>
      </c>
      <c r="AP58" s="2">
        <f t="shared" si="13"/>
        <v>6.387025228689705E-2</v>
      </c>
      <c r="AR58" s="2">
        <v>0.139381</v>
      </c>
      <c r="AS58" s="2">
        <v>4.5705200000000001</v>
      </c>
      <c r="AT58" s="2">
        <v>-7.4706799999999998E-6</v>
      </c>
      <c r="AU58" s="2">
        <f t="shared" si="14"/>
        <v>4.5343567700000002E-3</v>
      </c>
      <c r="AV58" s="2">
        <f t="shared" si="15"/>
        <v>6.1810991907074855E-2</v>
      </c>
    </row>
    <row r="59" spans="2:48" x14ac:dyDescent="0.25">
      <c r="B59" s="2">
        <v>0.15096499999999999</v>
      </c>
      <c r="C59" s="2">
        <v>4.6137899999999998</v>
      </c>
      <c r="D59" s="2">
        <v>-8.0418499999999999E-6</v>
      </c>
      <c r="E59" s="2">
        <f t="shared" si="0"/>
        <v>4.8810569600000004E-3</v>
      </c>
      <c r="F59" s="2">
        <f t="shared" si="1"/>
        <v>6.1431512098830868E-2</v>
      </c>
      <c r="H59" s="2">
        <v>0.15096499999999999</v>
      </c>
      <c r="I59" s="2">
        <v>4.6005200000000004</v>
      </c>
      <c r="J59" s="2">
        <v>-8.43544E-6</v>
      </c>
      <c r="K59" s="2">
        <f t="shared" si="2"/>
        <v>5.1199660900000006E-3</v>
      </c>
      <c r="L59" s="2">
        <f t="shared" si="3"/>
        <v>6.4438350418971294E-2</v>
      </c>
      <c r="N59" s="2">
        <v>0.15096499999999999</v>
      </c>
      <c r="O59" s="2">
        <v>4.6145100000000001</v>
      </c>
      <c r="P59" s="2">
        <v>-8.0848999999999995E-6</v>
      </c>
      <c r="Q59" s="2">
        <f t="shared" si="4"/>
        <v>4.9071883100000003E-3</v>
      </c>
      <c r="R59" s="2">
        <f t="shared" si="5"/>
        <v>6.1760393395820228E-2</v>
      </c>
      <c r="T59" s="2">
        <v>0.15096499999999999</v>
      </c>
      <c r="U59" s="2">
        <v>4.7228199999999996</v>
      </c>
      <c r="V59" s="2">
        <v>-8.1915100000000001E-6</v>
      </c>
      <c r="W59" s="2">
        <f t="shared" si="6"/>
        <v>4.9227549400000003E-3</v>
      </c>
      <c r="X59" s="2">
        <f t="shared" si="7"/>
        <v>6.1956310310336833E-2</v>
      </c>
      <c r="Z59" s="2">
        <v>0.15096499999999999</v>
      </c>
      <c r="AA59" s="2">
        <v>4.7222499999999998</v>
      </c>
      <c r="AB59" s="2">
        <v>-7.9348799999999995E-6</v>
      </c>
      <c r="AC59" s="2">
        <f t="shared" si="8"/>
        <v>4.8161261699999998E-3</v>
      </c>
      <c r="AD59" s="2">
        <f t="shared" si="9"/>
        <v>6.061431274136389E-2</v>
      </c>
      <c r="AF59" s="2">
        <v>0.15096499999999999</v>
      </c>
      <c r="AG59" s="2">
        <v>4.7385400000000004</v>
      </c>
      <c r="AH59" s="2">
        <v>-8.1713900000000004E-6</v>
      </c>
      <c r="AI59" s="2">
        <f t="shared" si="10"/>
        <v>4.9596877400000005E-3</v>
      </c>
      <c r="AJ59" s="2">
        <f t="shared" si="11"/>
        <v>6.2421135402245559E-2</v>
      </c>
      <c r="AL59" s="2">
        <v>0.15096499999999999</v>
      </c>
      <c r="AM59" s="2">
        <v>4.73306</v>
      </c>
      <c r="AN59" s="2">
        <v>-8.2631799999999994E-6</v>
      </c>
      <c r="AO59" s="2">
        <f t="shared" si="12"/>
        <v>5.01540427E-3</v>
      </c>
      <c r="AP59" s="2">
        <f t="shared" si="13"/>
        <v>6.3122366859868176E-2</v>
      </c>
      <c r="AR59" s="2">
        <v>0.15096499999999999</v>
      </c>
      <c r="AS59" s="2">
        <v>4.6280700000000001</v>
      </c>
      <c r="AT59" s="2">
        <v>-7.9761899999999993E-6</v>
      </c>
      <c r="AU59" s="2">
        <f t="shared" si="14"/>
        <v>4.8412013400000002E-3</v>
      </c>
      <c r="AV59" s="2">
        <f t="shared" si="15"/>
        <v>6.0929901275130004E-2</v>
      </c>
    </row>
    <row r="60" spans="2:48" x14ac:dyDescent="0.25">
      <c r="B60" s="2">
        <v>0.16351199999999999</v>
      </c>
      <c r="C60" s="2">
        <v>4.6722000000000001</v>
      </c>
      <c r="D60" s="2">
        <v>-8.5928800000000006E-6</v>
      </c>
      <c r="E60" s="2">
        <f t="shared" si="0"/>
        <v>5.2155321700000012E-3</v>
      </c>
      <c r="F60" s="2">
        <f t="shared" si="1"/>
        <v>6.060418270830277E-2</v>
      </c>
      <c r="H60" s="2">
        <v>0.16351199999999999</v>
      </c>
      <c r="I60" s="2">
        <v>4.6608099999999997</v>
      </c>
      <c r="J60" s="2">
        <v>-9.0270800000000007E-6</v>
      </c>
      <c r="K60" s="2">
        <f t="shared" si="2"/>
        <v>5.4790915700000005E-3</v>
      </c>
      <c r="L60" s="2">
        <f t="shared" si="3"/>
        <v>6.3666727720289654E-2</v>
      </c>
      <c r="N60" s="2">
        <v>0.16351199999999999</v>
      </c>
      <c r="O60" s="2">
        <v>4.6745099999999997</v>
      </c>
      <c r="P60" s="2">
        <v>-8.6288900000000007E-6</v>
      </c>
      <c r="Q60" s="2">
        <f t="shared" si="4"/>
        <v>5.2373902400000005E-3</v>
      </c>
      <c r="R60" s="2">
        <f t="shared" si="5"/>
        <v>6.0858172219775929E-2</v>
      </c>
      <c r="T60" s="2">
        <v>0.16351199999999999</v>
      </c>
      <c r="U60" s="2">
        <v>4.7864199999999997</v>
      </c>
      <c r="V60" s="2">
        <v>-8.7404399999999996E-6</v>
      </c>
      <c r="W60" s="2">
        <f t="shared" si="6"/>
        <v>5.2526618700000005E-3</v>
      </c>
      <c r="X60" s="2">
        <f t="shared" si="7"/>
        <v>6.1035627678702485E-2</v>
      </c>
      <c r="Z60" s="2">
        <v>0.16351199999999999</v>
      </c>
      <c r="AA60" s="2">
        <v>4.7825300000000004</v>
      </c>
      <c r="AB60" s="2">
        <v>-8.4774499999999996E-6</v>
      </c>
      <c r="AC60" s="2">
        <f t="shared" si="8"/>
        <v>5.1454661599999998E-3</v>
      </c>
      <c r="AD60" s="2">
        <f t="shared" si="9"/>
        <v>5.97900197172073E-2</v>
      </c>
      <c r="AF60" s="2">
        <v>0.16351199999999999</v>
      </c>
      <c r="AG60" s="2">
        <v>4.8008499999999996</v>
      </c>
      <c r="AH60" s="2">
        <v>-8.7203099999999992E-6</v>
      </c>
      <c r="AI60" s="2">
        <f t="shared" si="10"/>
        <v>5.2928821799999998E-3</v>
      </c>
      <c r="AJ60" s="2">
        <f t="shared" si="11"/>
        <v>6.150298535887274E-2</v>
      </c>
      <c r="AL60" s="2">
        <v>0.16351199999999999</v>
      </c>
      <c r="AM60" s="2">
        <v>4.7945000000000002</v>
      </c>
      <c r="AN60" s="2">
        <v>-8.8601100000000008E-6</v>
      </c>
      <c r="AO60" s="2">
        <f t="shared" si="12"/>
        <v>5.377740780000001E-3</v>
      </c>
      <c r="AP60" s="2">
        <f t="shared" si="13"/>
        <v>6.248903739175108E-2</v>
      </c>
      <c r="AR60" s="2">
        <v>0.16351199999999999</v>
      </c>
      <c r="AS60" s="2">
        <v>4.6876300000000004</v>
      </c>
      <c r="AT60" s="2">
        <v>-8.5321700000000007E-6</v>
      </c>
      <c r="AU60" s="2">
        <f t="shared" si="14"/>
        <v>5.178681200000001E-3</v>
      </c>
      <c r="AV60" s="2">
        <f t="shared" si="15"/>
        <v>6.0175976564411184E-2</v>
      </c>
    </row>
    <row r="61" spans="2:48" x14ac:dyDescent="0.25">
      <c r="B61" s="2">
        <v>0.17710200000000001</v>
      </c>
      <c r="C61" s="2">
        <v>4.7336400000000003</v>
      </c>
      <c r="D61" s="2">
        <v>-9.1915800000000005E-6</v>
      </c>
      <c r="E61" s="2">
        <f t="shared" si="0"/>
        <v>5.5789430700000009E-3</v>
      </c>
      <c r="F61" s="2">
        <f t="shared" si="1"/>
        <v>5.9852468255581534E-2</v>
      </c>
      <c r="H61" s="2">
        <v>0.17710200000000001</v>
      </c>
      <c r="I61" s="2">
        <v>4.7238300000000004</v>
      </c>
      <c r="J61" s="2">
        <v>-9.6180100000000008E-6</v>
      </c>
      <c r="K61" s="2">
        <f t="shared" si="2"/>
        <v>5.8377860800000007E-3</v>
      </c>
      <c r="L61" s="2">
        <f t="shared" si="3"/>
        <v>6.2629408770087297E-2</v>
      </c>
      <c r="N61" s="2">
        <v>0.17710200000000001</v>
      </c>
      <c r="O61" s="2">
        <v>4.7366700000000002</v>
      </c>
      <c r="P61" s="2">
        <v>-9.2198299999999998E-6</v>
      </c>
      <c r="Q61" s="2">
        <f t="shared" si="4"/>
        <v>5.5960908199999999E-3</v>
      </c>
      <c r="R61" s="2">
        <f t="shared" si="5"/>
        <v>6.0036434134001872E-2</v>
      </c>
      <c r="T61" s="2">
        <v>0.17710200000000001</v>
      </c>
      <c r="U61" s="2">
        <v>4.84931</v>
      </c>
      <c r="V61" s="2">
        <v>-9.3130099999999995E-6</v>
      </c>
      <c r="W61" s="2">
        <f t="shared" si="6"/>
        <v>5.5967764400000003E-3</v>
      </c>
      <c r="X61" s="2">
        <f t="shared" si="7"/>
        <v>6.0043789657937233E-2</v>
      </c>
      <c r="Z61" s="2">
        <v>0.17710200000000001</v>
      </c>
      <c r="AA61" s="2">
        <v>4.8461299999999996</v>
      </c>
      <c r="AB61" s="2">
        <v>-9.0313200000000008E-6</v>
      </c>
      <c r="AC61" s="2">
        <f t="shared" si="8"/>
        <v>5.4816652500000009E-3</v>
      </c>
      <c r="AD61" s="2">
        <f t="shared" si="9"/>
        <v>5.8808844479452518E-2</v>
      </c>
      <c r="AF61" s="2">
        <v>0.17710200000000001</v>
      </c>
      <c r="AG61" s="2">
        <v>4.8654599999999997</v>
      </c>
      <c r="AH61" s="2">
        <v>-9.3394900000000003E-6</v>
      </c>
      <c r="AI61" s="2">
        <f t="shared" si="10"/>
        <v>5.6687244400000008E-3</v>
      </c>
      <c r="AJ61" s="2">
        <f t="shared" si="11"/>
        <v>6.0815668010525008E-2</v>
      </c>
      <c r="AL61" s="2">
        <v>0.17710200000000001</v>
      </c>
      <c r="AM61" s="2">
        <v>4.85839</v>
      </c>
      <c r="AN61" s="2">
        <v>-9.4453900000000004E-6</v>
      </c>
      <c r="AO61" s="2">
        <f t="shared" si="12"/>
        <v>5.7330057400000007E-3</v>
      </c>
      <c r="AP61" s="2">
        <f t="shared" si="13"/>
        <v>6.1505295852107823E-2</v>
      </c>
      <c r="AR61" s="2">
        <v>0.17710200000000001</v>
      </c>
      <c r="AS61" s="2">
        <v>4.7480599999999997</v>
      </c>
      <c r="AT61" s="2">
        <v>-9.1008499999999994E-6</v>
      </c>
      <c r="AU61" s="2">
        <f t="shared" si="14"/>
        <v>5.5238699600000003E-3</v>
      </c>
      <c r="AV61" s="2">
        <f t="shared" si="15"/>
        <v>5.9261628462693818E-2</v>
      </c>
    </row>
    <row r="62" spans="2:48" x14ac:dyDescent="0.25">
      <c r="B62" s="2">
        <v>0.19182099999999999</v>
      </c>
      <c r="C62" s="2">
        <v>4.7979599999999998</v>
      </c>
      <c r="D62" s="2">
        <v>-9.8104000000000001E-6</v>
      </c>
      <c r="E62" s="2">
        <f t="shared" si="0"/>
        <v>5.9545668100000008E-3</v>
      </c>
      <c r="F62" s="2">
        <f t="shared" si="1"/>
        <v>5.8980387647859213E-2</v>
      </c>
      <c r="H62" s="2">
        <v>0.19182099999999999</v>
      </c>
      <c r="I62" s="2">
        <v>4.7881600000000004</v>
      </c>
      <c r="J62" s="2">
        <v>-1.03025E-5</v>
      </c>
      <c r="K62" s="2">
        <f t="shared" si="2"/>
        <v>6.2532715100000009E-3</v>
      </c>
      <c r="L62" s="2">
        <f t="shared" si="3"/>
        <v>6.1939077937243583E-2</v>
      </c>
      <c r="N62" s="2">
        <v>0.19182099999999999</v>
      </c>
      <c r="O62" s="2">
        <v>4.8008499999999996</v>
      </c>
      <c r="P62" s="2">
        <v>-9.8651199999999995E-6</v>
      </c>
      <c r="Q62" s="2">
        <f t="shared" si="4"/>
        <v>5.9877818500000003E-3</v>
      </c>
      <c r="R62" s="2">
        <f t="shared" si="5"/>
        <v>5.9309384869227037E-2</v>
      </c>
      <c r="T62" s="2">
        <v>0.19182099999999999</v>
      </c>
      <c r="U62" s="2">
        <v>4.9166600000000003</v>
      </c>
      <c r="V62" s="2">
        <v>-9.9692499999999995E-6</v>
      </c>
      <c r="W62" s="2">
        <f t="shared" si="6"/>
        <v>5.9911766799999999E-3</v>
      </c>
      <c r="X62" s="2">
        <f t="shared" si="7"/>
        <v>5.9343010890361328E-2</v>
      </c>
      <c r="Z62" s="2">
        <v>0.19182099999999999</v>
      </c>
      <c r="AA62" s="2">
        <v>4.9116099999999996</v>
      </c>
      <c r="AB62" s="2">
        <v>-9.6416600000000001E-6</v>
      </c>
      <c r="AC62" s="2">
        <f t="shared" si="8"/>
        <v>5.8521416300000009E-3</v>
      </c>
      <c r="AD62" s="2">
        <f t="shared" si="9"/>
        <v>5.7965859301119277E-2</v>
      </c>
      <c r="AF62" s="2">
        <v>0.19182099999999999</v>
      </c>
      <c r="AG62" s="2">
        <v>4.9313700000000003</v>
      </c>
      <c r="AH62" s="2">
        <v>-9.9865399999999994E-6</v>
      </c>
      <c r="AI62" s="2">
        <f t="shared" si="10"/>
        <v>6.0614837899999998E-3</v>
      </c>
      <c r="AJ62" s="2">
        <f t="shared" si="11"/>
        <v>6.0039407577898142E-2</v>
      </c>
      <c r="AL62" s="2">
        <v>0.19182099999999999</v>
      </c>
      <c r="AM62" s="2">
        <v>4.9245900000000002</v>
      </c>
      <c r="AN62" s="2">
        <v>-1.00752E-5</v>
      </c>
      <c r="AO62" s="2">
        <f t="shared" si="12"/>
        <v>6.1153004100000007E-3</v>
      </c>
      <c r="AP62" s="2">
        <f t="shared" si="13"/>
        <v>6.0572464844829296E-2</v>
      </c>
      <c r="AR62" s="2">
        <v>0.19182099999999999</v>
      </c>
      <c r="AS62" s="2">
        <v>4.8145499999999997</v>
      </c>
      <c r="AT62" s="2">
        <v>-9.6974400000000008E-6</v>
      </c>
      <c r="AU62" s="2">
        <f t="shared" si="14"/>
        <v>5.8860000900000011E-3</v>
      </c>
      <c r="AV62" s="2">
        <f t="shared" si="15"/>
        <v>5.83012296411759E-2</v>
      </c>
    </row>
    <row r="63" spans="2:48" x14ac:dyDescent="0.25">
      <c r="B63" s="2">
        <v>0.207763</v>
      </c>
      <c r="C63" s="2">
        <v>4.8648800000000003</v>
      </c>
      <c r="D63" s="2">
        <v>-1.0479000000000001E-5</v>
      </c>
      <c r="E63" s="2">
        <f t="shared" si="0"/>
        <v>6.360407010000001E-3</v>
      </c>
      <c r="F63" s="2">
        <f t="shared" si="1"/>
        <v>5.8166147576806271E-2</v>
      </c>
      <c r="H63" s="2">
        <v>0.207763</v>
      </c>
      <c r="I63" s="2">
        <v>4.8536299999999999</v>
      </c>
      <c r="J63" s="2">
        <v>-1.0957E-5</v>
      </c>
      <c r="K63" s="2">
        <f t="shared" si="2"/>
        <v>6.6505530100000008E-3</v>
      </c>
      <c r="L63" s="2">
        <f t="shared" si="3"/>
        <v>6.0819543032204972E-2</v>
      </c>
      <c r="N63" s="2">
        <v>0.207763</v>
      </c>
      <c r="O63" s="2">
        <v>4.8660399999999999</v>
      </c>
      <c r="P63" s="2">
        <v>-1.05182E-5</v>
      </c>
      <c r="Q63" s="2">
        <f t="shared" si="4"/>
        <v>6.3842014100000009E-3</v>
      </c>
      <c r="R63" s="2">
        <f t="shared" si="5"/>
        <v>5.8383748208295033E-2</v>
      </c>
      <c r="T63" s="2">
        <v>0.207763</v>
      </c>
      <c r="U63" s="2">
        <v>4.9832900000000002</v>
      </c>
      <c r="V63" s="2">
        <v>-1.0651300000000001E-5</v>
      </c>
      <c r="W63" s="2">
        <f t="shared" si="6"/>
        <v>6.4010887300000006E-3</v>
      </c>
      <c r="X63" s="2">
        <f t="shared" si="7"/>
        <v>5.8538183348334404E-2</v>
      </c>
      <c r="Z63" s="2">
        <v>0.207763</v>
      </c>
      <c r="AA63" s="2">
        <v>4.9802600000000004</v>
      </c>
      <c r="AB63" s="2">
        <v>-1.0293699999999999E-5</v>
      </c>
      <c r="AC63" s="2">
        <f t="shared" si="8"/>
        <v>6.24792991E-3</v>
      </c>
      <c r="AD63" s="2">
        <f t="shared" si="9"/>
        <v>5.7137540510100449E-2</v>
      </c>
      <c r="AF63" s="2">
        <v>0.207763</v>
      </c>
      <c r="AG63" s="2">
        <v>5.0008800000000004</v>
      </c>
      <c r="AH63" s="2">
        <v>-1.06117E-5</v>
      </c>
      <c r="AI63" s="2">
        <f t="shared" si="10"/>
        <v>6.4409559100000006E-3</v>
      </c>
      <c r="AJ63" s="2">
        <f t="shared" si="11"/>
        <v>5.8902770122687867E-2</v>
      </c>
      <c r="AL63" s="2">
        <v>0.207763</v>
      </c>
      <c r="AM63" s="2">
        <v>4.9932400000000001</v>
      </c>
      <c r="AN63" s="2">
        <v>-1.07776E-5</v>
      </c>
      <c r="AO63" s="2">
        <f t="shared" si="12"/>
        <v>6.5416572100000002E-3</v>
      </c>
      <c r="AP63" s="2">
        <f t="shared" si="13"/>
        <v>5.9823687080952814E-2</v>
      </c>
      <c r="AR63" s="2">
        <v>0.207763</v>
      </c>
      <c r="AS63" s="2">
        <v>4.87873</v>
      </c>
      <c r="AT63" s="2">
        <v>-1.03734E-5</v>
      </c>
      <c r="AU63" s="2">
        <f t="shared" si="14"/>
        <v>6.2963078100000004E-3</v>
      </c>
      <c r="AV63" s="2">
        <f t="shared" si="15"/>
        <v>5.757995812055082E-2</v>
      </c>
    </row>
    <row r="64" spans="2:48" x14ac:dyDescent="0.25">
      <c r="B64" s="2">
        <v>0.22503100000000001</v>
      </c>
      <c r="C64" s="2">
        <v>4.9326699999999999</v>
      </c>
      <c r="D64" s="2">
        <v>-1.1154299999999999E-5</v>
      </c>
      <c r="E64" s="2">
        <f t="shared" si="0"/>
        <v>6.7703141099999999E-3</v>
      </c>
      <c r="F64" s="2">
        <f t="shared" si="1"/>
        <v>5.7163665490532409E-2</v>
      </c>
      <c r="H64" s="2">
        <v>0.22503100000000001</v>
      </c>
      <c r="I64" s="2">
        <v>4.9232899999999997</v>
      </c>
      <c r="J64" s="2">
        <v>-1.16933E-5</v>
      </c>
      <c r="K64" s="2">
        <f t="shared" si="2"/>
        <v>7.0974871100000008E-3</v>
      </c>
      <c r="L64" s="2">
        <f t="shared" si="3"/>
        <v>5.9926079113544355E-2</v>
      </c>
      <c r="N64" s="2">
        <v>0.22503100000000001</v>
      </c>
      <c r="O64" s="2">
        <v>4.9370000000000003</v>
      </c>
      <c r="P64" s="2">
        <v>-1.1213600000000001E-5</v>
      </c>
      <c r="Q64" s="2">
        <f t="shared" si="4"/>
        <v>6.8063092100000009E-3</v>
      </c>
      <c r="R64" s="2">
        <f t="shared" si="5"/>
        <v>5.7467582239780303E-2</v>
      </c>
      <c r="T64" s="2">
        <v>0.22503100000000001</v>
      </c>
      <c r="U64" s="2">
        <v>5.0559799999999999</v>
      </c>
      <c r="V64" s="2">
        <v>-1.1353699999999999E-5</v>
      </c>
      <c r="W64" s="2">
        <f t="shared" si="6"/>
        <v>6.8232311300000003E-3</v>
      </c>
      <c r="X64" s="2">
        <f t="shared" si="7"/>
        <v>5.7610458767903085E-2</v>
      </c>
      <c r="Z64" s="2">
        <v>0.22503100000000001</v>
      </c>
      <c r="AA64" s="2">
        <v>5.0503499999999999</v>
      </c>
      <c r="AB64" s="2">
        <v>-1.09947E-5</v>
      </c>
      <c r="AC64" s="2">
        <f t="shared" si="8"/>
        <v>6.6734369100000003E-3</v>
      </c>
      <c r="AD64" s="2">
        <f t="shared" si="9"/>
        <v>5.6345704054108096E-2</v>
      </c>
      <c r="AF64" s="2">
        <v>0.22503100000000001</v>
      </c>
      <c r="AG64" s="2">
        <v>5.0701099999999997</v>
      </c>
      <c r="AH64" s="2">
        <v>-1.1323E-5</v>
      </c>
      <c r="AI64" s="2">
        <f t="shared" si="10"/>
        <v>6.8727150100000006E-3</v>
      </c>
      <c r="AJ64" s="2">
        <f t="shared" si="11"/>
        <v>5.802826507903356E-2</v>
      </c>
      <c r="AL64" s="2">
        <v>0.22503100000000001</v>
      </c>
      <c r="AM64" s="2">
        <v>5.0650599999999999</v>
      </c>
      <c r="AN64" s="2">
        <v>-1.15062E-5</v>
      </c>
      <c r="AO64" s="2">
        <f t="shared" si="12"/>
        <v>6.9839174100000002E-3</v>
      </c>
      <c r="AP64" s="2">
        <f t="shared" si="13"/>
        <v>5.8967178206558203E-2</v>
      </c>
      <c r="AR64" s="2">
        <v>0.22503100000000001</v>
      </c>
      <c r="AS64" s="2">
        <v>4.94651</v>
      </c>
      <c r="AT64" s="2">
        <v>-1.1043099999999999E-5</v>
      </c>
      <c r="AU64" s="2">
        <f t="shared" si="14"/>
        <v>6.7028157099999998E-3</v>
      </c>
      <c r="AV64" s="2">
        <f t="shared" si="15"/>
        <v>5.6593757522296922E-2</v>
      </c>
    </row>
    <row r="65" spans="2:48" x14ac:dyDescent="0.25">
      <c r="B65" s="2">
        <v>0.24373300000000001</v>
      </c>
      <c r="C65" s="2">
        <v>5.0029000000000003</v>
      </c>
      <c r="D65" s="2">
        <v>-1.19041E-5</v>
      </c>
      <c r="E65" s="2">
        <f t="shared" si="0"/>
        <v>7.225442710000001E-3</v>
      </c>
      <c r="F65" s="2">
        <f t="shared" si="1"/>
        <v>5.6325327916203392E-2</v>
      </c>
      <c r="H65" s="2">
        <v>0.24373300000000001</v>
      </c>
      <c r="I65" s="2">
        <v>4.99742</v>
      </c>
      <c r="J65" s="2">
        <v>-1.2473099999999999E-5</v>
      </c>
      <c r="K65" s="2">
        <f t="shared" si="2"/>
        <v>7.5708257100000004E-3</v>
      </c>
      <c r="L65" s="2">
        <f t="shared" si="3"/>
        <v>5.9017731899250414E-2</v>
      </c>
      <c r="N65" s="2">
        <v>0.24373300000000001</v>
      </c>
      <c r="O65" s="2">
        <v>5.0070899999999998</v>
      </c>
      <c r="P65" s="2">
        <v>-1.19372E-5</v>
      </c>
      <c r="Q65" s="2">
        <f t="shared" si="4"/>
        <v>7.2455344100000006E-3</v>
      </c>
      <c r="R65" s="2">
        <f t="shared" si="5"/>
        <v>5.6481951065305062E-2</v>
      </c>
      <c r="T65" s="2">
        <v>0.24373300000000001</v>
      </c>
      <c r="U65" s="2">
        <v>5.1301100000000002</v>
      </c>
      <c r="V65" s="2">
        <v>-1.2092900000000001E-5</v>
      </c>
      <c r="W65" s="2">
        <f t="shared" si="6"/>
        <v>7.267490330000001E-3</v>
      </c>
      <c r="X65" s="2">
        <f t="shared" si="7"/>
        <v>5.6653106583843801E-2</v>
      </c>
      <c r="Z65" s="2">
        <v>0.24373300000000001</v>
      </c>
      <c r="AA65" s="2">
        <v>5.1237599999999999</v>
      </c>
      <c r="AB65" s="2">
        <v>-1.1698999999999999E-5</v>
      </c>
      <c r="AC65" s="2">
        <f t="shared" si="8"/>
        <v>7.1009470099999998E-3</v>
      </c>
      <c r="AD65" s="2">
        <f t="shared" si="9"/>
        <v>5.5354832209836169E-2</v>
      </c>
      <c r="AF65" s="2">
        <v>0.24373300000000001</v>
      </c>
      <c r="AG65" s="2">
        <v>5.1448200000000002</v>
      </c>
      <c r="AH65" s="2">
        <v>-1.20739E-5</v>
      </c>
      <c r="AI65" s="2">
        <f t="shared" si="10"/>
        <v>7.3285113100000007E-3</v>
      </c>
      <c r="AJ65" s="2">
        <f t="shared" si="11"/>
        <v>5.7128790475643433E-2</v>
      </c>
      <c r="AL65" s="2">
        <v>0.24373300000000001</v>
      </c>
      <c r="AM65" s="2">
        <v>5.1387600000000004</v>
      </c>
      <c r="AN65" s="2">
        <v>-1.2255E-5</v>
      </c>
      <c r="AO65" s="2">
        <f t="shared" si="12"/>
        <v>7.4384390100000006E-3</v>
      </c>
      <c r="AP65" s="2">
        <f t="shared" si="13"/>
        <v>5.7985722569368937E-2</v>
      </c>
      <c r="AR65" s="2">
        <v>0.24373300000000001</v>
      </c>
      <c r="AS65" s="2">
        <v>5.0184800000000003</v>
      </c>
      <c r="AT65" s="2">
        <v>-1.1806300000000001E-5</v>
      </c>
      <c r="AU65" s="2">
        <f t="shared" si="14"/>
        <v>7.1660781100000006E-3</v>
      </c>
      <c r="AV65" s="2">
        <f t="shared" si="15"/>
        <v>5.5862556194688454E-2</v>
      </c>
    </row>
    <row r="66" spans="2:48" x14ac:dyDescent="0.25">
      <c r="B66" s="2">
        <v>0.26399</v>
      </c>
      <c r="C66" s="2">
        <v>5.0786199999999999</v>
      </c>
      <c r="D66" s="2">
        <v>-1.2685599999999999E-5</v>
      </c>
      <c r="E66" s="2">
        <f t="shared" si="0"/>
        <v>7.6998132099999998E-3</v>
      </c>
      <c r="F66" s="2">
        <f t="shared" si="1"/>
        <v>5.5417421489450357E-2</v>
      </c>
      <c r="H66" s="2">
        <v>0.26399</v>
      </c>
      <c r="I66" s="2">
        <v>5.0718399999999999</v>
      </c>
      <c r="J66" s="2">
        <v>-1.3275799999999999E-5</v>
      </c>
      <c r="K66" s="2">
        <f t="shared" si="2"/>
        <v>8.0580646100000004E-3</v>
      </c>
      <c r="L66" s="2">
        <f t="shared" si="3"/>
        <v>5.799584362665252E-2</v>
      </c>
      <c r="N66" s="2">
        <v>0.26399</v>
      </c>
      <c r="O66" s="2">
        <v>5.0826599999999997</v>
      </c>
      <c r="P66" s="2">
        <v>-1.2744900000000001E-5</v>
      </c>
      <c r="Q66" s="2">
        <f t="shared" si="4"/>
        <v>7.7358083100000008E-3</v>
      </c>
      <c r="R66" s="2">
        <f t="shared" si="5"/>
        <v>5.567648694647525E-2</v>
      </c>
      <c r="T66" s="2">
        <v>0.26399</v>
      </c>
      <c r="U66" s="2">
        <v>5.2082800000000002</v>
      </c>
      <c r="V66" s="2">
        <v>-1.2916500000000001E-5</v>
      </c>
      <c r="W66" s="2">
        <f t="shared" si="6"/>
        <v>7.7624739300000013E-3</v>
      </c>
      <c r="X66" s="2">
        <f t="shared" si="7"/>
        <v>5.586840587522255E-2</v>
      </c>
      <c r="Z66" s="2">
        <v>0.26399</v>
      </c>
      <c r="AA66" s="2">
        <v>5.2012099999999997</v>
      </c>
      <c r="AB66" s="2">
        <v>-1.25123E-5</v>
      </c>
      <c r="AC66" s="2">
        <f t="shared" si="8"/>
        <v>7.5946201100000011E-3</v>
      </c>
      <c r="AD66" s="2">
        <f t="shared" si="9"/>
        <v>5.4660321258381009E-2</v>
      </c>
      <c r="AF66" s="2">
        <v>0.26399</v>
      </c>
      <c r="AG66" s="2">
        <v>5.22342</v>
      </c>
      <c r="AH66" s="2">
        <v>-1.28522E-5</v>
      </c>
      <c r="AI66" s="2">
        <f t="shared" si="10"/>
        <v>7.8009394100000008E-3</v>
      </c>
      <c r="AJ66" s="2">
        <f t="shared" si="11"/>
        <v>5.6145251255729382E-2</v>
      </c>
      <c r="AL66" s="2">
        <v>0.26399</v>
      </c>
      <c r="AM66" s="2">
        <v>5.2153400000000003</v>
      </c>
      <c r="AN66" s="2">
        <v>-1.3046E-5</v>
      </c>
      <c r="AO66" s="2">
        <f t="shared" si="12"/>
        <v>7.9185760100000009E-3</v>
      </c>
      <c r="AP66" s="2">
        <f t="shared" si="13"/>
        <v>5.6991910371604983E-2</v>
      </c>
      <c r="AR66" s="2">
        <v>0.26399</v>
      </c>
      <c r="AS66" s="2">
        <v>5.0940500000000002</v>
      </c>
      <c r="AT66" s="2">
        <v>-1.25529E-5</v>
      </c>
      <c r="AU66" s="2">
        <f t="shared" si="14"/>
        <v>7.6192643100000002E-3</v>
      </c>
      <c r="AV66" s="2">
        <f t="shared" si="15"/>
        <v>5.4837691537558242E-2</v>
      </c>
    </row>
    <row r="67" spans="2:48" x14ac:dyDescent="0.25">
      <c r="B67" s="2">
        <v>0.28593000000000002</v>
      </c>
      <c r="C67" s="2">
        <v>5.1556300000000004</v>
      </c>
      <c r="D67" s="2">
        <v>-1.35032E-5</v>
      </c>
      <c r="E67" s="2">
        <f t="shared" ref="E67:E74" si="16">-(D67+0.00000000057)*607</f>
        <v>8.1960964100000009E-3</v>
      </c>
      <c r="F67" s="2">
        <f t="shared" ref="F67:F74" si="17">E67*$A$9/B67</f>
        <v>5.446292162067639E-2</v>
      </c>
      <c r="H67" s="2">
        <v>0.28593000000000002</v>
      </c>
      <c r="I67" s="2">
        <v>5.1516000000000002</v>
      </c>
      <c r="J67" s="2">
        <v>-1.41305E-5</v>
      </c>
      <c r="K67" s="2">
        <f t="shared" ref="K67:K74" si="18">-(J67+0.00000000057)*607</f>
        <v>8.5768675100000007E-3</v>
      </c>
      <c r="L67" s="2">
        <f t="shared" ref="L67:L74" si="19">K67*$A$9/H67</f>
        <v>5.6993139121463289E-2</v>
      </c>
      <c r="N67" s="2">
        <v>0.28593000000000002</v>
      </c>
      <c r="O67" s="2">
        <v>5.1592399999999996</v>
      </c>
      <c r="P67" s="2">
        <v>-1.35537E-5</v>
      </c>
      <c r="Q67" s="2">
        <f t="shared" ref="Q67:Q74" si="20">-(P67+0.00000000057)*607</f>
        <v>8.2267499100000009E-3</v>
      </c>
      <c r="R67" s="2">
        <f t="shared" ref="R67:R74" si="21">Q67*$A$9/N67</f>
        <v>5.4666613608225792E-2</v>
      </c>
      <c r="T67" s="2">
        <v>0.28593000000000002</v>
      </c>
      <c r="U67" s="2">
        <v>5.2894699999999997</v>
      </c>
      <c r="V67" s="2">
        <v>-1.3704699999999999E-5</v>
      </c>
      <c r="W67" s="2">
        <f t="shared" ref="W67:W74" si="22">-(V67+0.00000000057)*601</f>
        <v>8.2361821300000002E-3</v>
      </c>
      <c r="X67" s="2">
        <f t="shared" ref="X67:X74" si="23">W67*$A$9/T67</f>
        <v>5.4729290550134639E-2</v>
      </c>
      <c r="Z67" s="2">
        <v>0.28593000000000002</v>
      </c>
      <c r="AA67" s="2">
        <v>5.28024</v>
      </c>
      <c r="AB67" s="2">
        <v>-1.32698E-5</v>
      </c>
      <c r="AC67" s="2">
        <f t="shared" ref="AC67:AC74" si="24">-(AB67+0.00000000057)*607</f>
        <v>8.0544226100000005E-3</v>
      </c>
      <c r="AD67" s="2">
        <f t="shared" ref="AD67:AD74" si="25">AC67*$A$9/Z67</f>
        <v>5.3521501622774803E-2</v>
      </c>
      <c r="AF67" s="2">
        <v>0.28593000000000002</v>
      </c>
      <c r="AG67" s="2">
        <v>5.3040399999999996</v>
      </c>
      <c r="AH67" s="2">
        <v>-1.3679999999999999E-5</v>
      </c>
      <c r="AI67" s="2">
        <f t="shared" ref="AI67:AI74" si="26">-(AH67+0.00000000057)*607</f>
        <v>8.3034140099999994E-3</v>
      </c>
      <c r="AJ67" s="2">
        <f t="shared" ref="AJ67:AJ74" si="27">AI67*$A$9/AF67</f>
        <v>5.5176045252334473E-2</v>
      </c>
      <c r="AL67" s="2">
        <v>0.28593000000000002</v>
      </c>
      <c r="AM67" s="2">
        <v>5.2971199999999996</v>
      </c>
      <c r="AN67" s="2">
        <v>-1.38982E-5</v>
      </c>
      <c r="AO67" s="2">
        <f t="shared" ref="AO67:AO74" si="28">-(AN67+0.00000000057)*607</f>
        <v>8.4358614100000003E-3</v>
      </c>
      <c r="AP67" s="2">
        <f t="shared" ref="AP67:AP74" si="29">AO67*$A$9/AL67</f>
        <v>5.6056155978736054E-2</v>
      </c>
      <c r="AR67" s="2">
        <v>0.28593000000000002</v>
      </c>
      <c r="AS67" s="2">
        <v>5.17136</v>
      </c>
      <c r="AT67" s="2">
        <v>-1.33644E-5</v>
      </c>
      <c r="AU67" s="2">
        <f t="shared" ref="AU67:AU74" si="30">-(AT67+0.00000000057)*607</f>
        <v>8.1118448100000011E-3</v>
      </c>
      <c r="AV67" s="2">
        <f t="shared" ref="AV67:AV74" si="31">AU67*$A$9/AR67</f>
        <v>5.3903071167768331E-2</v>
      </c>
    </row>
    <row r="68" spans="2:48" x14ac:dyDescent="0.25">
      <c r="B68" s="2">
        <v>0.30969400000000002</v>
      </c>
      <c r="C68" s="2">
        <v>5.23611</v>
      </c>
      <c r="D68" s="2">
        <v>-1.4382900000000001E-5</v>
      </c>
      <c r="E68" s="2">
        <f t="shared" si="16"/>
        <v>8.7300743100000005E-3</v>
      </c>
      <c r="F68" s="2">
        <f t="shared" si="17"/>
        <v>5.3559775743152911E-2</v>
      </c>
      <c r="H68" s="2">
        <v>0.30969400000000002</v>
      </c>
      <c r="I68" s="2">
        <v>5.2348100000000004</v>
      </c>
      <c r="J68" s="2">
        <v>-1.50338E-5</v>
      </c>
      <c r="K68" s="2">
        <f t="shared" si="18"/>
        <v>9.1251706100000003E-3</v>
      </c>
      <c r="L68" s="2">
        <f t="shared" si="19"/>
        <v>5.5983726384753976E-2</v>
      </c>
      <c r="N68" s="2">
        <v>0.30969400000000002</v>
      </c>
      <c r="O68" s="2">
        <v>5.2439</v>
      </c>
      <c r="P68" s="2">
        <v>-1.4434799999999999E-5</v>
      </c>
      <c r="Q68" s="2">
        <f t="shared" si="20"/>
        <v>8.7615776099999997E-3</v>
      </c>
      <c r="R68" s="2">
        <f t="shared" si="21"/>
        <v>5.3753051266734249E-2</v>
      </c>
      <c r="T68" s="2">
        <v>0.30969400000000002</v>
      </c>
      <c r="U68" s="2">
        <v>5.3723999999999998</v>
      </c>
      <c r="V68" s="2">
        <v>-1.4618E-5</v>
      </c>
      <c r="W68" s="2">
        <f t="shared" si="22"/>
        <v>8.7850754300000007E-3</v>
      </c>
      <c r="X68" s="2">
        <f t="shared" si="23"/>
        <v>5.3897212464561792E-2</v>
      </c>
      <c r="Z68" s="2">
        <v>0.30969400000000002</v>
      </c>
      <c r="AA68" s="2">
        <v>5.3620200000000002</v>
      </c>
      <c r="AB68" s="2">
        <v>-1.41343E-5</v>
      </c>
      <c r="AC68" s="2">
        <f t="shared" si="24"/>
        <v>8.5791741100000006E-3</v>
      </c>
      <c r="AD68" s="2">
        <f t="shared" si="25"/>
        <v>5.2633989709196818E-2</v>
      </c>
      <c r="AF68" s="2">
        <v>0.30969400000000002</v>
      </c>
      <c r="AG68" s="2">
        <v>5.3875400000000004</v>
      </c>
      <c r="AH68" s="2">
        <v>-1.4556899999999999E-5</v>
      </c>
      <c r="AI68" s="2">
        <f t="shared" si="26"/>
        <v>8.8356923100000005E-3</v>
      </c>
      <c r="AJ68" s="2">
        <f t="shared" si="27"/>
        <v>5.420775148695163E-2</v>
      </c>
      <c r="AL68" s="2">
        <v>0.30969400000000002</v>
      </c>
      <c r="AM68" s="2">
        <v>5.3803299999999998</v>
      </c>
      <c r="AN68" s="2">
        <v>-1.4770799999999999E-5</v>
      </c>
      <c r="AO68" s="2">
        <f t="shared" si="28"/>
        <v>8.96552961E-3</v>
      </c>
      <c r="AP68" s="2">
        <f t="shared" si="29"/>
        <v>5.5004314772000747E-2</v>
      </c>
      <c r="AR68" s="2">
        <v>0.30969400000000002</v>
      </c>
      <c r="AS68" s="2">
        <v>5.2509600000000001</v>
      </c>
      <c r="AT68" s="2">
        <v>-1.4209899999999999E-5</v>
      </c>
      <c r="AU68" s="2">
        <f t="shared" si="30"/>
        <v>8.6250633100000001E-3</v>
      </c>
      <c r="AV68" s="2">
        <f t="shared" si="31"/>
        <v>5.2915523997881776E-2</v>
      </c>
    </row>
    <row r="69" spans="2:48" x14ac:dyDescent="0.25">
      <c r="B69" s="2">
        <v>0.33543299999999998</v>
      </c>
      <c r="C69" s="2">
        <v>5.3224999999999998</v>
      </c>
      <c r="D69" s="2">
        <v>-1.52604E-5</v>
      </c>
      <c r="E69" s="2">
        <f t="shared" si="16"/>
        <v>9.2627168100000001E-3</v>
      </c>
      <c r="F69" s="2">
        <f t="shared" si="17"/>
        <v>5.2466996207886522E-2</v>
      </c>
      <c r="H69" s="2">
        <v>0.33543299999999998</v>
      </c>
      <c r="I69" s="2">
        <v>5.3201900000000002</v>
      </c>
      <c r="J69" s="2">
        <v>-1.5988700000000002E-5</v>
      </c>
      <c r="K69" s="2">
        <f t="shared" si="18"/>
        <v>9.7047949100000017E-3</v>
      </c>
      <c r="L69" s="2">
        <f t="shared" si="19"/>
        <v>5.4971068228230384E-2</v>
      </c>
      <c r="N69" s="2">
        <v>0.33543299999999998</v>
      </c>
      <c r="O69" s="2">
        <v>5.3284099999999999</v>
      </c>
      <c r="P69" s="2">
        <v>-1.53497E-5</v>
      </c>
      <c r="Q69" s="2">
        <f t="shared" si="20"/>
        <v>9.3169219099999995E-3</v>
      </c>
      <c r="R69" s="2">
        <f t="shared" si="21"/>
        <v>5.2774031264067635E-2</v>
      </c>
      <c r="T69" s="2">
        <v>0.33543299999999998</v>
      </c>
      <c r="U69" s="2">
        <v>5.4596600000000004</v>
      </c>
      <c r="V69" s="2">
        <v>-1.5493099999999999E-5</v>
      </c>
      <c r="W69" s="2">
        <f t="shared" si="22"/>
        <v>9.3110105300000003E-3</v>
      </c>
      <c r="X69" s="2">
        <f t="shared" si="23"/>
        <v>5.2740547313472441E-2</v>
      </c>
      <c r="Z69" s="2">
        <v>0.33543299999999998</v>
      </c>
      <c r="AA69" s="2">
        <v>5.4501400000000002</v>
      </c>
      <c r="AB69" s="2">
        <v>-1.50105E-5</v>
      </c>
      <c r="AC69" s="2">
        <f t="shared" si="24"/>
        <v>9.1110275099999995E-3</v>
      </c>
      <c r="AD69" s="2">
        <f t="shared" si="25"/>
        <v>5.1607779404530853E-2</v>
      </c>
      <c r="AF69" s="2">
        <v>0.33543299999999998</v>
      </c>
      <c r="AG69" s="2">
        <v>5.4763900000000003</v>
      </c>
      <c r="AH69" s="2">
        <v>-1.5465199999999999E-5</v>
      </c>
      <c r="AI69" s="2">
        <f t="shared" si="26"/>
        <v>9.3870304100000003E-3</v>
      </c>
      <c r="AJ69" s="2">
        <f t="shared" si="27"/>
        <v>5.3171148274021938E-2</v>
      </c>
      <c r="AL69" s="2">
        <v>0.33543299999999998</v>
      </c>
      <c r="AM69" s="2">
        <v>5.4684499999999998</v>
      </c>
      <c r="AN69" s="2">
        <v>-1.5695000000000001E-5</v>
      </c>
      <c r="AO69" s="2">
        <f t="shared" si="28"/>
        <v>9.5265190100000015E-3</v>
      </c>
      <c r="AP69" s="2">
        <f t="shared" si="29"/>
        <v>5.3961256402918024E-2</v>
      </c>
      <c r="AR69" s="2">
        <v>0.33543299999999998</v>
      </c>
      <c r="AS69" s="2">
        <v>5.3363500000000004</v>
      </c>
      <c r="AT69" s="2">
        <v>-1.50846E-5</v>
      </c>
      <c r="AU69" s="2">
        <f t="shared" si="30"/>
        <v>9.1560062099999995E-3</v>
      </c>
      <c r="AV69" s="2">
        <f t="shared" si="31"/>
        <v>5.1862553174553488E-2</v>
      </c>
    </row>
    <row r="70" spans="2:48" x14ac:dyDescent="0.25">
      <c r="B70" s="2">
        <v>0.363311</v>
      </c>
      <c r="C70" s="2">
        <v>5.4109100000000003</v>
      </c>
      <c r="D70" s="2">
        <v>-1.6166200000000001E-5</v>
      </c>
      <c r="E70" s="2">
        <f t="shared" si="16"/>
        <v>9.8125374100000006E-3</v>
      </c>
      <c r="F70" s="2">
        <f t="shared" si="17"/>
        <v>5.1316423337030806E-2</v>
      </c>
      <c r="H70" s="2">
        <v>0.363311</v>
      </c>
      <c r="I70" s="2">
        <v>5.41134</v>
      </c>
      <c r="J70" s="2">
        <v>-1.6977799999999999E-5</v>
      </c>
      <c r="K70" s="2">
        <f t="shared" si="18"/>
        <v>1.030517861E-2</v>
      </c>
      <c r="L70" s="2">
        <f t="shared" si="19"/>
        <v>5.3892778801082265E-2</v>
      </c>
      <c r="N70" s="2">
        <v>0.363311</v>
      </c>
      <c r="O70" s="2">
        <v>5.4153799999999999</v>
      </c>
      <c r="P70" s="2">
        <v>-1.62891E-5</v>
      </c>
      <c r="Q70" s="2">
        <f t="shared" si="20"/>
        <v>9.8871377100000005E-3</v>
      </c>
      <c r="R70" s="2">
        <f t="shared" si="21"/>
        <v>5.170655897839592E-2</v>
      </c>
      <c r="T70" s="2">
        <v>0.363311</v>
      </c>
      <c r="U70" s="2">
        <v>5.55138</v>
      </c>
      <c r="V70" s="2">
        <v>-1.6439800000000001E-5</v>
      </c>
      <c r="W70" s="2">
        <f t="shared" si="22"/>
        <v>9.8799772300000015E-3</v>
      </c>
      <c r="X70" s="2">
        <f t="shared" si="23"/>
        <v>5.1669111964680402E-2</v>
      </c>
      <c r="Z70" s="2">
        <v>0.363311</v>
      </c>
      <c r="AA70" s="2">
        <v>5.5411400000000004</v>
      </c>
      <c r="AB70" s="2">
        <v>-1.5931500000000002E-5</v>
      </c>
      <c r="AC70" s="2">
        <f t="shared" si="24"/>
        <v>9.6700745100000013E-3</v>
      </c>
      <c r="AD70" s="2">
        <f t="shared" si="25"/>
        <v>5.0571388064220471E-2</v>
      </c>
      <c r="AF70" s="2">
        <v>0.363311</v>
      </c>
      <c r="AG70" s="2">
        <v>5.5691199999999998</v>
      </c>
      <c r="AH70" s="2">
        <v>-1.6439500000000001E-5</v>
      </c>
      <c r="AI70" s="2">
        <f t="shared" si="26"/>
        <v>9.9784305100000005E-3</v>
      </c>
      <c r="AJ70" s="2">
        <f t="shared" si="27"/>
        <v>5.21839910407337E-2</v>
      </c>
      <c r="AL70" s="2">
        <v>0.363311</v>
      </c>
      <c r="AM70" s="2">
        <v>5.5603300000000004</v>
      </c>
      <c r="AN70" s="2">
        <v>-1.6662599999999999E-5</v>
      </c>
      <c r="AO70" s="2">
        <f t="shared" si="28"/>
        <v>1.011385221E-2</v>
      </c>
      <c r="AP70" s="2">
        <f t="shared" si="29"/>
        <v>5.2892203095970119E-2</v>
      </c>
      <c r="AR70" s="2">
        <v>0.363311</v>
      </c>
      <c r="AS70" s="2">
        <v>5.4238900000000001</v>
      </c>
      <c r="AT70" s="2">
        <v>-1.6034900000000001E-5</v>
      </c>
      <c r="AU70" s="2">
        <f t="shared" si="30"/>
        <v>9.732838310000002E-3</v>
      </c>
      <c r="AV70" s="2">
        <f t="shared" si="31"/>
        <v>5.0899622607077692E-2</v>
      </c>
    </row>
    <row r="71" spans="2:48" x14ac:dyDescent="0.25">
      <c r="B71" s="2">
        <v>0.39350600000000002</v>
      </c>
      <c r="C71" s="2">
        <v>5.5033500000000002</v>
      </c>
      <c r="D71" s="2">
        <v>-1.7193500000000001E-5</v>
      </c>
      <c r="E71" s="2">
        <f t="shared" si="16"/>
        <v>1.043610851E-2</v>
      </c>
      <c r="F71" s="2">
        <f t="shared" si="17"/>
        <v>5.0389590423017688E-2</v>
      </c>
      <c r="H71" s="2">
        <v>0.39350600000000002</v>
      </c>
      <c r="I71" s="2">
        <v>5.5053799999999997</v>
      </c>
      <c r="J71" s="2">
        <v>-1.80075E-5</v>
      </c>
      <c r="K71" s="2">
        <f t="shared" si="18"/>
        <v>1.093020651E-2</v>
      </c>
      <c r="L71" s="2">
        <f t="shared" si="19"/>
        <v>5.2775287718611653E-2</v>
      </c>
      <c r="N71" s="2">
        <v>0.39350600000000002</v>
      </c>
      <c r="O71" s="2">
        <v>5.5111499999999998</v>
      </c>
      <c r="P71" s="2">
        <v>-1.7271499999999999E-5</v>
      </c>
      <c r="Q71" s="2">
        <f t="shared" si="20"/>
        <v>1.048345451E-2</v>
      </c>
      <c r="R71" s="2">
        <f t="shared" si="21"/>
        <v>5.0618195323578294E-2</v>
      </c>
      <c r="T71" s="2">
        <v>0.39350600000000002</v>
      </c>
      <c r="U71" s="2">
        <v>5.6484500000000004</v>
      </c>
      <c r="V71" s="2">
        <v>-1.7420099999999999E-5</v>
      </c>
      <c r="W71" s="2">
        <f t="shared" si="22"/>
        <v>1.046913753E-2</v>
      </c>
      <c r="X71" s="2">
        <f t="shared" si="23"/>
        <v>5.0549067376355117E-2</v>
      </c>
      <c r="Z71" s="2">
        <v>0.39350600000000002</v>
      </c>
      <c r="AA71" s="2">
        <v>5.6345999999999998</v>
      </c>
      <c r="AB71" s="2">
        <v>-1.68903E-5</v>
      </c>
      <c r="AC71" s="2">
        <f t="shared" si="24"/>
        <v>1.0252066110000001E-2</v>
      </c>
      <c r="AD71" s="2">
        <f t="shared" si="25"/>
        <v>4.9500962142889814E-2</v>
      </c>
      <c r="AF71" s="2">
        <v>0.39350600000000002</v>
      </c>
      <c r="AG71" s="2">
        <v>5.6646000000000001</v>
      </c>
      <c r="AH71" s="2">
        <v>-1.7442E-5</v>
      </c>
      <c r="AI71" s="2">
        <f t="shared" si="26"/>
        <v>1.058694801E-2</v>
      </c>
      <c r="AJ71" s="2">
        <f t="shared" si="27"/>
        <v>5.1117902189547294E-2</v>
      </c>
      <c r="AL71" s="2">
        <v>0.39350600000000002</v>
      </c>
      <c r="AM71" s="2">
        <v>5.6558000000000002</v>
      </c>
      <c r="AN71" s="2">
        <v>-1.7679599999999999E-5</v>
      </c>
      <c r="AO71" s="2">
        <f t="shared" si="28"/>
        <v>1.0731171209999999E-2</v>
      </c>
      <c r="AP71" s="2">
        <f t="shared" si="29"/>
        <v>5.1814267886639585E-2</v>
      </c>
      <c r="AR71" s="2">
        <v>0.39350600000000002</v>
      </c>
      <c r="AS71" s="2">
        <v>5.5163399999999996</v>
      </c>
      <c r="AT71" s="2">
        <v>-1.7012700000000001E-5</v>
      </c>
      <c r="AU71" s="2">
        <f t="shared" si="30"/>
        <v>1.0326362910000001E-2</v>
      </c>
      <c r="AV71" s="2">
        <f t="shared" si="31"/>
        <v>4.9859695986846447E-2</v>
      </c>
    </row>
    <row r="72" spans="2:48" x14ac:dyDescent="0.25">
      <c r="B72" s="2">
        <v>0.42621100000000001</v>
      </c>
      <c r="C72" s="2">
        <v>5.6008500000000003</v>
      </c>
      <c r="D72" s="2">
        <v>-1.8230999999999999E-5</v>
      </c>
      <c r="E72" s="2">
        <f t="shared" si="16"/>
        <v>1.1065871010000001E-2</v>
      </c>
      <c r="F72" s="2">
        <f t="shared" si="17"/>
        <v>4.9330390156518716E-2</v>
      </c>
      <c r="H72" s="2">
        <v>0.42621100000000001</v>
      </c>
      <c r="I72" s="2">
        <v>5.6037299999999997</v>
      </c>
      <c r="J72" s="2">
        <v>-1.9100400000000001E-5</v>
      </c>
      <c r="K72" s="2">
        <f t="shared" si="18"/>
        <v>1.1593596810000001E-2</v>
      </c>
      <c r="L72" s="2">
        <f t="shared" si="19"/>
        <v>5.1682931550335397E-2</v>
      </c>
      <c r="N72" s="2">
        <v>0.42621100000000001</v>
      </c>
      <c r="O72" s="2">
        <v>5.6087800000000003</v>
      </c>
      <c r="P72" s="2">
        <v>-1.82889E-5</v>
      </c>
      <c r="Q72" s="2">
        <f t="shared" si="20"/>
        <v>1.1101016310000001E-2</v>
      </c>
      <c r="R72" s="2">
        <f t="shared" si="21"/>
        <v>4.9487063893235983E-2</v>
      </c>
      <c r="T72" s="2">
        <v>0.42621100000000001</v>
      </c>
      <c r="U72" s="2">
        <v>5.7507000000000001</v>
      </c>
      <c r="V72" s="2">
        <v>-1.8476699999999999E-5</v>
      </c>
      <c r="W72" s="2">
        <f t="shared" si="22"/>
        <v>1.110415413E-2</v>
      </c>
      <c r="X72" s="2">
        <f t="shared" si="23"/>
        <v>4.9501051936716785E-2</v>
      </c>
      <c r="Z72" s="2">
        <v>0.42621100000000001</v>
      </c>
      <c r="AA72" s="2">
        <v>5.7336799999999997</v>
      </c>
      <c r="AB72" s="2">
        <v>-1.7903000000000001E-5</v>
      </c>
      <c r="AC72" s="2">
        <f t="shared" si="24"/>
        <v>1.0866775010000001E-2</v>
      </c>
      <c r="AD72" s="2">
        <f t="shared" si="25"/>
        <v>4.8442842908794005E-2</v>
      </c>
      <c r="AF72" s="2">
        <v>0.42621100000000001</v>
      </c>
      <c r="AG72" s="2">
        <v>5.7648299999999999</v>
      </c>
      <c r="AH72" s="2">
        <v>-1.84682E-5</v>
      </c>
      <c r="AI72" s="2">
        <f t="shared" si="26"/>
        <v>1.1209851410000001E-2</v>
      </c>
      <c r="AJ72" s="2">
        <f t="shared" si="27"/>
        <v>4.9972238349080621E-2</v>
      </c>
      <c r="AL72" s="2">
        <v>0.42621100000000001</v>
      </c>
      <c r="AM72" s="2">
        <v>5.7545900000000003</v>
      </c>
      <c r="AN72" s="2">
        <v>-1.8737500000000001E-5</v>
      </c>
      <c r="AO72" s="2">
        <f t="shared" si="28"/>
        <v>1.1373316510000002E-2</v>
      </c>
      <c r="AP72" s="2">
        <f t="shared" si="29"/>
        <v>5.0700947110703387E-2</v>
      </c>
      <c r="AR72" s="2">
        <v>0.42621100000000001</v>
      </c>
      <c r="AS72" s="2">
        <v>5.6126800000000001</v>
      </c>
      <c r="AT72" s="2">
        <v>-1.8017400000000001E-5</v>
      </c>
      <c r="AU72" s="2">
        <f t="shared" si="30"/>
        <v>1.0936215810000002E-2</v>
      </c>
      <c r="AV72" s="2">
        <f t="shared" si="31"/>
        <v>4.8752402070805313E-2</v>
      </c>
    </row>
    <row r="73" spans="2:48" x14ac:dyDescent="0.25">
      <c r="B73" s="2">
        <v>0.46163300000000002</v>
      </c>
      <c r="C73" s="2">
        <v>5.7006500000000004</v>
      </c>
      <c r="D73" s="2">
        <v>-1.9313600000000001E-5</v>
      </c>
      <c r="E73" s="2">
        <f t="shared" si="16"/>
        <v>1.1723009210000001E-2</v>
      </c>
      <c r="F73" s="2">
        <f t="shared" si="17"/>
        <v>4.8249838072668118E-2</v>
      </c>
      <c r="H73" s="2">
        <v>0.46163300000000002</v>
      </c>
      <c r="I73" s="2">
        <v>5.7087300000000001</v>
      </c>
      <c r="J73" s="2">
        <v>-2.0217700000000001E-5</v>
      </c>
      <c r="K73" s="2">
        <f t="shared" si="18"/>
        <v>1.2271797910000002E-2</v>
      </c>
      <c r="L73" s="2">
        <f t="shared" si="19"/>
        <v>5.0508555560369386E-2</v>
      </c>
      <c r="N73" s="2">
        <v>0.46163300000000002</v>
      </c>
      <c r="O73" s="2">
        <v>5.7137799999999999</v>
      </c>
      <c r="P73" s="2">
        <v>-1.9358500000000001E-5</v>
      </c>
      <c r="Q73" s="2">
        <f t="shared" si="20"/>
        <v>1.1750263510000001E-2</v>
      </c>
      <c r="R73" s="2">
        <f t="shared" si="21"/>
        <v>4.8362011964049358E-2</v>
      </c>
      <c r="T73" s="2">
        <v>0.46163300000000002</v>
      </c>
      <c r="U73" s="2">
        <v>5.8549699999999998</v>
      </c>
      <c r="V73" s="2">
        <v>-1.95773E-5</v>
      </c>
      <c r="W73" s="2">
        <f t="shared" si="22"/>
        <v>1.176561473E-2</v>
      </c>
      <c r="X73" s="2">
        <f t="shared" si="23"/>
        <v>4.8425194877749204E-2</v>
      </c>
      <c r="Z73" s="2">
        <v>0.46163300000000002</v>
      </c>
      <c r="AA73" s="2">
        <v>5.8382399999999999</v>
      </c>
      <c r="AB73" s="2">
        <v>-1.89641E-5</v>
      </c>
      <c r="AC73" s="2">
        <f t="shared" si="24"/>
        <v>1.151086271E-2</v>
      </c>
      <c r="AD73" s="2">
        <f t="shared" si="25"/>
        <v>4.7376680499444365E-2</v>
      </c>
      <c r="AF73" s="2">
        <v>0.46163300000000002</v>
      </c>
      <c r="AG73" s="2">
        <v>5.8706899999999997</v>
      </c>
      <c r="AH73" s="2">
        <v>-1.9537800000000001E-5</v>
      </c>
      <c r="AI73" s="2">
        <f t="shared" si="26"/>
        <v>1.185909861E-2</v>
      </c>
      <c r="AJ73" s="2">
        <f t="shared" si="27"/>
        <v>4.8809958038095194E-2</v>
      </c>
      <c r="AL73" s="2">
        <v>0.46163300000000002</v>
      </c>
      <c r="AM73" s="2">
        <v>5.8624700000000001</v>
      </c>
      <c r="AN73" s="2">
        <v>-1.98184E-5</v>
      </c>
      <c r="AO73" s="2">
        <f t="shared" si="28"/>
        <v>1.2029422810000001E-2</v>
      </c>
      <c r="AP73" s="2">
        <f t="shared" si="29"/>
        <v>4.9510982401604738E-2</v>
      </c>
      <c r="AR73" s="2">
        <v>0.46163300000000002</v>
      </c>
      <c r="AS73" s="2">
        <v>5.7153700000000001</v>
      </c>
      <c r="AT73" s="2">
        <v>-1.90831E-5</v>
      </c>
      <c r="AU73" s="2">
        <f t="shared" si="30"/>
        <v>1.1583095710000001E-2</v>
      </c>
      <c r="AV73" s="2">
        <f t="shared" si="31"/>
        <v>4.7673978786178635E-2</v>
      </c>
    </row>
    <row r="74" spans="2:48" x14ac:dyDescent="0.25">
      <c r="B74" s="2">
        <v>0.5</v>
      </c>
      <c r="C74" s="2">
        <v>5.8102600000000004</v>
      </c>
      <c r="D74" s="2">
        <v>-2.04178E-5</v>
      </c>
      <c r="E74" s="2">
        <f t="shared" si="16"/>
        <v>1.2393258610000001E-2</v>
      </c>
      <c r="F74" s="2">
        <f t="shared" si="17"/>
        <v>4.7094382718000004E-2</v>
      </c>
      <c r="H74" s="2">
        <v>0.5</v>
      </c>
      <c r="I74" s="2">
        <v>5.8206499999999997</v>
      </c>
      <c r="J74" s="2">
        <v>-2.1393899999999999E-5</v>
      </c>
      <c r="K74" s="2">
        <f t="shared" si="18"/>
        <v>1.298575131E-2</v>
      </c>
      <c r="L74" s="2">
        <f t="shared" si="19"/>
        <v>4.9345854977999995E-2</v>
      </c>
      <c r="N74" s="2">
        <v>0.5</v>
      </c>
      <c r="O74" s="2">
        <v>5.8197799999999997</v>
      </c>
      <c r="P74" s="2">
        <v>-2.0497200000000001E-5</v>
      </c>
      <c r="Q74" s="2">
        <f t="shared" si="20"/>
        <v>1.244145441E-2</v>
      </c>
      <c r="R74" s="2">
        <f t="shared" si="21"/>
        <v>4.7277526757999996E-2</v>
      </c>
      <c r="T74" s="2">
        <v>0.5</v>
      </c>
      <c r="U74" s="2">
        <v>5.9670300000000003</v>
      </c>
      <c r="V74" s="2">
        <v>-2.07394E-5</v>
      </c>
      <c r="W74" s="2">
        <f t="shared" si="22"/>
        <v>1.2464036830000001E-2</v>
      </c>
      <c r="X74" s="2">
        <f t="shared" si="23"/>
        <v>4.7363339954000001E-2</v>
      </c>
      <c r="Z74" s="2">
        <v>0.5</v>
      </c>
      <c r="AA74" s="2">
        <v>5.9426600000000001</v>
      </c>
      <c r="AB74" s="2">
        <v>-2.0046799999999999E-5</v>
      </c>
      <c r="AC74" s="2">
        <f t="shared" si="24"/>
        <v>1.2168061609999999E-2</v>
      </c>
      <c r="AD74" s="2">
        <f t="shared" si="25"/>
        <v>4.6238634117999992E-2</v>
      </c>
      <c r="AF74" s="2">
        <v>0.5</v>
      </c>
      <c r="AG74" s="2">
        <v>5.9828900000000003</v>
      </c>
      <c r="AH74" s="2">
        <v>-2.0690999999999999E-5</v>
      </c>
      <c r="AI74" s="2">
        <f t="shared" si="26"/>
        <v>1.255909101E-2</v>
      </c>
      <c r="AJ74" s="2">
        <f t="shared" si="27"/>
        <v>4.7724545838000003E-2</v>
      </c>
      <c r="AL74" s="2">
        <v>0.5</v>
      </c>
      <c r="AM74" s="2">
        <v>5.9684799999999996</v>
      </c>
      <c r="AN74" s="2">
        <v>-2.09526E-5</v>
      </c>
      <c r="AO74" s="2">
        <f t="shared" si="28"/>
        <v>1.271788221E-2</v>
      </c>
      <c r="AP74" s="2">
        <f t="shared" si="29"/>
        <v>4.8327952397999994E-2</v>
      </c>
      <c r="AR74" s="2">
        <v>0.5</v>
      </c>
      <c r="AS74" s="2">
        <v>5.82036</v>
      </c>
      <c r="AT74" s="2">
        <v>-2.01721E-5</v>
      </c>
      <c r="AU74" s="2">
        <f t="shared" si="30"/>
        <v>1.224411871E-2</v>
      </c>
      <c r="AV74" s="2">
        <f t="shared" si="31"/>
        <v>4.6527651098E-2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zoomScale="80" zoomScaleNormal="80" workbookViewId="0">
      <selection activeCell="R1" sqref="R1"/>
    </sheetView>
  </sheetViews>
  <sheetFormatPr defaultColWidth="9.140625" defaultRowHeight="11.25" x14ac:dyDescent="0.2"/>
  <cols>
    <col min="1" max="18" width="8.85546875" style="4" customWidth="1"/>
    <col min="19" max="16384" width="9.140625" style="4"/>
  </cols>
  <sheetData>
    <row r="1" spans="1:18" x14ac:dyDescent="0.2">
      <c r="F1" s="4" t="s">
        <v>66</v>
      </c>
      <c r="L1" s="4" t="s">
        <v>67</v>
      </c>
      <c r="R1" s="4" t="s">
        <v>68</v>
      </c>
    </row>
    <row r="2" spans="1:18" x14ac:dyDescent="0.2">
      <c r="A2" s="4" t="s">
        <v>33</v>
      </c>
      <c r="B2" s="5">
        <v>1.0000000000000001E-5</v>
      </c>
      <c r="C2" s="5">
        <v>1.6471199999999999</v>
      </c>
      <c r="D2" s="5"/>
      <c r="E2" s="5">
        <f>-(D2+0.00000000057)*605</f>
        <v>-3.4485000000000002E-7</v>
      </c>
      <c r="F2" s="5">
        <f>E2*$A$9/B2</f>
        <v>-6.5521499999999996E-2</v>
      </c>
      <c r="G2" s="4" t="s">
        <v>13</v>
      </c>
      <c r="H2" s="5">
        <v>1.0000000000000001E-5</v>
      </c>
      <c r="I2" s="5">
        <v>1.7139</v>
      </c>
      <c r="J2" s="5">
        <v>-4.7326099999999999E-10</v>
      </c>
      <c r="K2" s="5">
        <f>-(J2+0.00000000057)*601</f>
        <v>-5.8140139000000004E-8</v>
      </c>
      <c r="L2" s="5">
        <f>K2*$A$9/H2</f>
        <v>-1.104662641E-2</v>
      </c>
      <c r="M2" s="4" t="s">
        <v>34</v>
      </c>
      <c r="N2" s="5">
        <v>1.0000000000000001E-5</v>
      </c>
      <c r="O2" s="5">
        <v>2.3330500000000001</v>
      </c>
      <c r="P2" s="5"/>
      <c r="Q2" s="5">
        <f>-(P2-0)*601</f>
        <v>0</v>
      </c>
      <c r="R2" s="5">
        <f>Q2*$A$9/N2</f>
        <v>0</v>
      </c>
    </row>
    <row r="3" spans="1:18" x14ac:dyDescent="0.2">
      <c r="A3" s="4" t="s">
        <v>1</v>
      </c>
      <c r="B3" s="5">
        <v>1.2239899999999999E-5</v>
      </c>
      <c r="C3" s="5">
        <v>1.6821699999999999</v>
      </c>
      <c r="D3" s="5">
        <v>-6.5445900000000002E-10</v>
      </c>
      <c r="E3" s="5">
        <f t="shared" ref="E3:E66" si="0">-(D3+0.00000000057)*605</f>
        <v>5.1097695000000017E-8</v>
      </c>
      <c r="F3" s="5">
        <f t="shared" ref="F3:F66" si="1">E3*$A$9/B3</f>
        <v>7.9318965432724157E-3</v>
      </c>
      <c r="G3" s="4" t="s">
        <v>1</v>
      </c>
      <c r="H3" s="5">
        <v>1.2239899999999999E-5</v>
      </c>
      <c r="I3" s="5">
        <v>1.7803899999999999</v>
      </c>
      <c r="J3" s="5">
        <v>-9.8109199999999999E-10</v>
      </c>
      <c r="K3" s="5">
        <f t="shared" ref="K3:K66" si="2">-(J3-0)*601</f>
        <v>5.8963629199999997E-7</v>
      </c>
      <c r="L3" s="5">
        <f t="shared" ref="L3:L66" si="3">K3*$A$9/H3</f>
        <v>9.1529257167133712E-2</v>
      </c>
      <c r="M3" s="4" t="s">
        <v>1</v>
      </c>
      <c r="N3" s="5">
        <v>1.2239899999999999E-5</v>
      </c>
      <c r="O3" s="5">
        <v>2.37473</v>
      </c>
      <c r="P3" s="5">
        <v>-6.5445900000000002E-10</v>
      </c>
      <c r="Q3" s="5">
        <f t="shared" ref="Q3:Q66" si="4">-(P3-0)*601</f>
        <v>3.9332985900000001E-7</v>
      </c>
      <c r="R3" s="5">
        <f t="shared" ref="R3:R66" si="5">Q3*$A$9/N3</f>
        <v>6.1056604392192751E-2</v>
      </c>
    </row>
    <row r="4" spans="1:18" x14ac:dyDescent="0.2">
      <c r="A4" s="4" t="s">
        <v>2</v>
      </c>
      <c r="B4" s="5">
        <v>1.49814E-5</v>
      </c>
      <c r="C4" s="5">
        <v>1.72875</v>
      </c>
      <c r="D4" s="5">
        <v>-2.92063E-10</v>
      </c>
      <c r="E4" s="5">
        <f t="shared" si="0"/>
        <v>-1.6815188499999999E-7</v>
      </c>
      <c r="F4" s="5">
        <f t="shared" si="1"/>
        <v>-2.1325682613106915E-2</v>
      </c>
      <c r="G4" s="4" t="s">
        <v>2</v>
      </c>
      <c r="H4" s="5">
        <v>1.49814E-5</v>
      </c>
      <c r="I4" s="5">
        <v>1.8497600000000001</v>
      </c>
      <c r="J4" s="5">
        <v>-1.4662699999999999E-10</v>
      </c>
      <c r="K4" s="5">
        <f t="shared" si="2"/>
        <v>8.8122826999999996E-8</v>
      </c>
      <c r="L4" s="5">
        <f t="shared" si="3"/>
        <v>1.1176083096372835E-2</v>
      </c>
      <c r="M4" s="4" t="s">
        <v>2</v>
      </c>
      <c r="N4" s="5">
        <v>1.49814E-5</v>
      </c>
      <c r="O4" s="5">
        <v>2.4058799999999998</v>
      </c>
      <c r="P4" s="5">
        <v>-4.3630599999999998E-10</v>
      </c>
      <c r="Q4" s="5">
        <f t="shared" si="4"/>
        <v>2.62219906E-7</v>
      </c>
      <c r="R4" s="5">
        <f t="shared" si="5"/>
        <v>3.3255758567290107E-2</v>
      </c>
    </row>
    <row r="5" spans="1:18" x14ac:dyDescent="0.2">
      <c r="B5" s="5">
        <v>1.8337000000000001E-5</v>
      </c>
      <c r="C5" s="5">
        <v>1.7730300000000001</v>
      </c>
      <c r="D5" s="5">
        <v>-3.6358800000000002E-10</v>
      </c>
      <c r="E5" s="5">
        <f t="shared" si="0"/>
        <v>-1.2487925999999998E-7</v>
      </c>
      <c r="F5" s="5">
        <f t="shared" si="1"/>
        <v>-1.2939444511097777E-2</v>
      </c>
      <c r="H5" s="5">
        <v>1.8337000000000001E-5</v>
      </c>
      <c r="I5" s="5">
        <v>1.9246099999999999</v>
      </c>
      <c r="J5" s="5">
        <v>-6.1869600000000001E-10</v>
      </c>
      <c r="K5" s="5">
        <f t="shared" si="2"/>
        <v>3.7183629599999998E-7</v>
      </c>
      <c r="L5" s="5">
        <f t="shared" si="3"/>
        <v>3.8528055974259685E-2</v>
      </c>
      <c r="N5" s="5">
        <v>1.8337000000000001E-5</v>
      </c>
      <c r="O5" s="5">
        <v>2.4348700000000001</v>
      </c>
      <c r="P5" s="5">
        <v>-1.0168599999999999E-9</v>
      </c>
      <c r="Q5" s="5">
        <f t="shared" si="4"/>
        <v>6.1113285999999994E-7</v>
      </c>
      <c r="R5" s="5">
        <f t="shared" si="5"/>
        <v>6.3322922724545982E-2</v>
      </c>
    </row>
    <row r="6" spans="1:18" x14ac:dyDescent="0.2">
      <c r="A6" s="4" t="s">
        <v>29</v>
      </c>
      <c r="B6" s="5">
        <v>2.2444200000000001E-5</v>
      </c>
      <c r="C6" s="5">
        <v>1.8203400000000001</v>
      </c>
      <c r="D6" s="5">
        <v>-4.3630599999999998E-10</v>
      </c>
      <c r="E6" s="5">
        <f t="shared" si="0"/>
        <v>-8.0884870000000004E-8</v>
      </c>
      <c r="F6" s="5">
        <f t="shared" si="1"/>
        <v>-6.8472591137131193E-3</v>
      </c>
      <c r="G6" s="4" t="s">
        <v>21</v>
      </c>
      <c r="H6" s="5">
        <v>2.2444200000000001E-5</v>
      </c>
      <c r="I6" s="5">
        <v>2.0098400000000001</v>
      </c>
      <c r="J6" s="5">
        <v>-1.12653E-9</v>
      </c>
      <c r="K6" s="5">
        <f t="shared" si="2"/>
        <v>6.7704453E-7</v>
      </c>
      <c r="L6" s="5">
        <f t="shared" si="3"/>
        <v>5.7314789878899673E-2</v>
      </c>
      <c r="M6" s="4" t="s">
        <v>21</v>
      </c>
      <c r="N6" s="5">
        <v>2.2444200000000001E-5</v>
      </c>
      <c r="O6" s="5">
        <v>2.4635699999999998</v>
      </c>
      <c r="P6" s="5">
        <v>-5.45979E-10</v>
      </c>
      <c r="Q6" s="5">
        <f t="shared" si="4"/>
        <v>3.2813337899999999E-7</v>
      </c>
      <c r="R6" s="5">
        <f t="shared" si="5"/>
        <v>2.7777930160130453E-2</v>
      </c>
    </row>
    <row r="7" spans="1:18" x14ac:dyDescent="0.2">
      <c r="A7" s="4">
        <v>605</v>
      </c>
      <c r="B7" s="5">
        <v>2.7471399999999999E-5</v>
      </c>
      <c r="C7" s="5">
        <v>1.8713900000000001</v>
      </c>
      <c r="D7" s="5">
        <v>-4.0054300000000002E-10</v>
      </c>
      <c r="E7" s="5">
        <f t="shared" si="0"/>
        <v>-1.0252148499999998E-7</v>
      </c>
      <c r="F7" s="5">
        <f t="shared" si="1"/>
        <v>-7.0906769039801379E-3</v>
      </c>
      <c r="G7" s="4">
        <v>601</v>
      </c>
      <c r="H7" s="5">
        <v>2.7471399999999999E-5</v>
      </c>
      <c r="I7" s="5">
        <v>2.0839799999999999</v>
      </c>
      <c r="J7" s="5">
        <v>-6.5445900000000002E-10</v>
      </c>
      <c r="K7" s="5">
        <f t="shared" si="2"/>
        <v>3.9332985900000001E-7</v>
      </c>
      <c r="L7" s="5">
        <f t="shared" si="3"/>
        <v>2.7203809492781585E-2</v>
      </c>
      <c r="M7" s="4">
        <v>601</v>
      </c>
      <c r="N7" s="5">
        <v>2.7471399999999999E-5</v>
      </c>
      <c r="O7" s="5">
        <v>2.4905400000000002</v>
      </c>
      <c r="P7" s="5">
        <v>-9.4413799999999999E-10</v>
      </c>
      <c r="Q7" s="5">
        <f t="shared" si="4"/>
        <v>5.6742693799999995E-7</v>
      </c>
      <c r="R7" s="5">
        <f t="shared" si="5"/>
        <v>3.9244857641037585E-2</v>
      </c>
    </row>
    <row r="8" spans="1:18" x14ac:dyDescent="0.2">
      <c r="A8" s="4" t="s">
        <v>36</v>
      </c>
      <c r="B8" s="5">
        <v>3.3624600000000003E-5</v>
      </c>
      <c r="C8" s="5">
        <v>1.9254800000000001</v>
      </c>
      <c r="D8" s="5">
        <v>-2.5510799999999999E-10</v>
      </c>
      <c r="E8" s="5">
        <f t="shared" si="0"/>
        <v>-1.9050966000000001E-7</v>
      </c>
      <c r="F8" s="5">
        <f t="shared" si="1"/>
        <v>-1.0764986170839206E-2</v>
      </c>
      <c r="H8" s="5">
        <v>3.3624600000000003E-5</v>
      </c>
      <c r="I8" s="5">
        <v>2.1705100000000002</v>
      </c>
      <c r="J8" s="5">
        <v>-9.0837499999999998E-10</v>
      </c>
      <c r="K8" s="5">
        <f t="shared" si="2"/>
        <v>5.4593337499999998E-7</v>
      </c>
      <c r="L8" s="5">
        <f t="shared" si="3"/>
        <v>3.084864689840176E-2</v>
      </c>
      <c r="N8" s="5">
        <v>3.3624600000000003E-5</v>
      </c>
      <c r="O8" s="5">
        <v>2.5175100000000001</v>
      </c>
      <c r="P8" s="5">
        <v>-1.0168599999999999E-9</v>
      </c>
      <c r="Q8" s="5">
        <f t="shared" si="4"/>
        <v>6.1113285999999994E-7</v>
      </c>
      <c r="R8" s="5">
        <f t="shared" si="5"/>
        <v>3.4532825193459543E-2</v>
      </c>
    </row>
    <row r="9" spans="1:18" x14ac:dyDescent="0.2">
      <c r="A9" s="4">
        <v>1.9</v>
      </c>
      <c r="B9" s="5">
        <v>4.1155999999999997E-5</v>
      </c>
      <c r="C9" s="5">
        <v>1.9876400000000001</v>
      </c>
      <c r="D9" s="5">
        <v>-5.09024E-10</v>
      </c>
      <c r="E9" s="5">
        <f t="shared" si="0"/>
        <v>-3.6890479999999996E-8</v>
      </c>
      <c r="F9" s="5">
        <f t="shared" si="1"/>
        <v>-1.7030788220429582E-3</v>
      </c>
      <c r="H9" s="5">
        <v>4.1155999999999997E-5</v>
      </c>
      <c r="I9" s="5">
        <v>2.25142</v>
      </c>
      <c r="J9" s="5">
        <v>-6.5445900000000002E-10</v>
      </c>
      <c r="K9" s="5">
        <f t="shared" si="2"/>
        <v>3.9332985900000001E-7</v>
      </c>
      <c r="L9" s="5">
        <f t="shared" si="3"/>
        <v>1.8158390808144621E-2</v>
      </c>
      <c r="N9" s="5">
        <v>4.1155999999999997E-5</v>
      </c>
      <c r="O9" s="5">
        <v>2.5434700000000001</v>
      </c>
      <c r="P9" s="5">
        <v>-1.67012E-9</v>
      </c>
      <c r="Q9" s="5">
        <f t="shared" si="4"/>
        <v>1.0037421199999999E-6</v>
      </c>
      <c r="R9" s="5">
        <f t="shared" si="5"/>
        <v>4.6338566138594613E-2</v>
      </c>
    </row>
    <row r="10" spans="1:18" x14ac:dyDescent="0.2">
      <c r="B10" s="5">
        <v>5.0374300000000003E-5</v>
      </c>
      <c r="C10" s="5">
        <v>2.0567199999999999</v>
      </c>
      <c r="D10" s="5">
        <v>-6.1869600000000001E-10</v>
      </c>
      <c r="E10" s="5">
        <f t="shared" si="0"/>
        <v>2.9461080000000007E-8</v>
      </c>
      <c r="F10" s="5">
        <f t="shared" si="1"/>
        <v>1.1112025775047993E-3</v>
      </c>
      <c r="H10" s="5">
        <v>5.0374300000000003E-5</v>
      </c>
      <c r="I10" s="5">
        <v>2.3268499999999999</v>
      </c>
      <c r="J10" s="5">
        <v>-6.5445900000000002E-10</v>
      </c>
      <c r="K10" s="5">
        <f t="shared" si="2"/>
        <v>3.9332985900000001E-7</v>
      </c>
      <c r="L10" s="5">
        <f t="shared" si="3"/>
        <v>1.4835476266667725E-2</v>
      </c>
      <c r="N10" s="5">
        <v>5.0374300000000003E-5</v>
      </c>
      <c r="O10" s="5">
        <v>2.5703</v>
      </c>
      <c r="P10" s="5">
        <v>-1.5974000000000001E-9</v>
      </c>
      <c r="Q10" s="5">
        <f t="shared" si="4"/>
        <v>9.6003740000000006E-7</v>
      </c>
      <c r="R10" s="5">
        <f t="shared" si="5"/>
        <v>3.6210350516036945E-2</v>
      </c>
    </row>
    <row r="11" spans="1:18" x14ac:dyDescent="0.2">
      <c r="B11" s="5">
        <v>6.1657399999999997E-5</v>
      </c>
      <c r="C11" s="5">
        <v>2.1262400000000001</v>
      </c>
      <c r="D11" s="5">
        <v>-5.09024E-10</v>
      </c>
      <c r="E11" s="5">
        <f t="shared" si="0"/>
        <v>-3.6890479999999996E-8</v>
      </c>
      <c r="F11" s="5">
        <f t="shared" si="1"/>
        <v>-1.1367964267062834E-3</v>
      </c>
      <c r="H11" s="5">
        <v>6.1657399999999997E-5</v>
      </c>
      <c r="I11" s="5">
        <v>2.4090600000000002</v>
      </c>
      <c r="J11" s="5">
        <v>-6.5445900000000002E-10</v>
      </c>
      <c r="K11" s="5">
        <f t="shared" si="2"/>
        <v>3.9332985900000001E-7</v>
      </c>
      <c r="L11" s="5">
        <f t="shared" si="3"/>
        <v>1.2120633242725123E-2</v>
      </c>
      <c r="N11" s="5">
        <v>6.1657399999999997E-5</v>
      </c>
      <c r="O11" s="5">
        <v>2.5992899999999999</v>
      </c>
      <c r="P11" s="5">
        <v>-1.7070800000000001E-9</v>
      </c>
      <c r="Q11" s="5">
        <f t="shared" si="4"/>
        <v>1.0259550800000001E-6</v>
      </c>
      <c r="R11" s="5">
        <f t="shared" si="5"/>
        <v>3.1615258703740344E-2</v>
      </c>
    </row>
    <row r="12" spans="1:18" x14ac:dyDescent="0.2">
      <c r="B12" s="5">
        <v>7.5467699999999996E-5</v>
      </c>
      <c r="C12" s="5">
        <v>2.2057000000000002</v>
      </c>
      <c r="D12" s="5">
        <v>-6.5445900000000002E-10</v>
      </c>
      <c r="E12" s="5">
        <f t="shared" si="0"/>
        <v>5.1097695000000017E-8</v>
      </c>
      <c r="F12" s="5">
        <f t="shared" si="1"/>
        <v>1.2864526214526218E-3</v>
      </c>
      <c r="H12" s="5">
        <v>7.5467699999999996E-5</v>
      </c>
      <c r="I12" s="5">
        <v>2.46516</v>
      </c>
      <c r="J12" s="5">
        <v>-6.1869600000000001E-10</v>
      </c>
      <c r="K12" s="5">
        <f t="shared" si="2"/>
        <v>3.7183629599999998E-7</v>
      </c>
      <c r="L12" s="5">
        <f t="shared" si="3"/>
        <v>9.3614746759209562E-3</v>
      </c>
      <c r="N12" s="5">
        <v>7.5467699999999996E-5</v>
      </c>
      <c r="O12" s="5">
        <v>2.6272600000000002</v>
      </c>
      <c r="P12" s="5">
        <v>-2.25067E-9</v>
      </c>
      <c r="Q12" s="5">
        <f t="shared" si="4"/>
        <v>1.35265267E-6</v>
      </c>
      <c r="R12" s="5">
        <f t="shared" si="5"/>
        <v>3.4054835022135299E-2</v>
      </c>
    </row>
    <row r="13" spans="1:18" x14ac:dyDescent="0.2">
      <c r="B13" s="5">
        <v>9.2371400000000001E-5</v>
      </c>
      <c r="C13" s="5">
        <v>2.2867500000000001</v>
      </c>
      <c r="D13" s="5">
        <v>-9.8109199999999999E-10</v>
      </c>
      <c r="E13" s="5">
        <f t="shared" si="0"/>
        <v>2.4871066000000002E-7</v>
      </c>
      <c r="F13" s="5">
        <f t="shared" si="1"/>
        <v>5.1157636887608068E-3</v>
      </c>
      <c r="H13" s="5">
        <v>9.2371400000000001E-5</v>
      </c>
      <c r="I13" s="5">
        <v>2.51708</v>
      </c>
      <c r="J13" s="5">
        <v>-8.3565699999999996E-10</v>
      </c>
      <c r="K13" s="5">
        <f t="shared" si="2"/>
        <v>5.0222985700000003E-7</v>
      </c>
      <c r="L13" s="5">
        <f t="shared" si="3"/>
        <v>1.0330434834808175E-2</v>
      </c>
      <c r="N13" s="5">
        <v>9.2371400000000001E-5</v>
      </c>
      <c r="O13" s="5">
        <v>2.65395</v>
      </c>
      <c r="P13" s="5">
        <v>-3.33905E-9</v>
      </c>
      <c r="Q13" s="5">
        <f t="shared" si="4"/>
        <v>2.0067690500000002E-6</v>
      </c>
      <c r="R13" s="5">
        <f t="shared" si="5"/>
        <v>4.1277507919117828E-2</v>
      </c>
    </row>
    <row r="14" spans="1:18" x14ac:dyDescent="0.2">
      <c r="B14" s="5">
        <v>1.1306099999999999E-4</v>
      </c>
      <c r="C14" s="5">
        <v>2.3717000000000001</v>
      </c>
      <c r="D14" s="5">
        <v>-6.5445900000000002E-10</v>
      </c>
      <c r="E14" s="5">
        <f t="shared" si="0"/>
        <v>5.1097695000000017E-8</v>
      </c>
      <c r="F14" s="5">
        <f t="shared" si="1"/>
        <v>8.5870123650065035E-4</v>
      </c>
      <c r="H14" s="5">
        <v>1.1306099999999999E-4</v>
      </c>
      <c r="I14" s="5">
        <v>2.5682800000000001</v>
      </c>
      <c r="J14" s="5">
        <v>-1.38044E-9</v>
      </c>
      <c r="K14" s="5">
        <f t="shared" si="2"/>
        <v>8.2964444000000002E-7</v>
      </c>
      <c r="L14" s="5">
        <f t="shared" si="3"/>
        <v>1.394224742395698E-2</v>
      </c>
      <c r="N14" s="5">
        <v>1.1306099999999999E-4</v>
      </c>
      <c r="O14" s="5">
        <v>2.6832199999999999</v>
      </c>
      <c r="P14" s="5">
        <v>-4.4274300000000003E-9</v>
      </c>
      <c r="Q14" s="5">
        <f t="shared" si="4"/>
        <v>2.6608854300000001E-6</v>
      </c>
      <c r="R14" s="5">
        <f t="shared" si="5"/>
        <v>4.4716412529519467E-2</v>
      </c>
    </row>
    <row r="15" spans="1:18" x14ac:dyDescent="0.2">
      <c r="B15" s="5">
        <v>1.3838500000000001E-4</v>
      </c>
      <c r="C15" s="5">
        <v>2.4543400000000002</v>
      </c>
      <c r="D15" s="5">
        <v>-9.0837499999999998E-10</v>
      </c>
      <c r="E15" s="5">
        <f t="shared" si="0"/>
        <v>2.0471687499999999E-7</v>
      </c>
      <c r="F15" s="5">
        <f t="shared" si="1"/>
        <v>2.8107241572424752E-3</v>
      </c>
      <c r="H15" s="5">
        <v>1.3838500000000001E-4</v>
      </c>
      <c r="I15" s="5">
        <v>2.6090900000000001</v>
      </c>
      <c r="J15" s="5">
        <v>-1.9240399999999999E-9</v>
      </c>
      <c r="K15" s="5">
        <f t="shared" si="2"/>
        <v>1.15634804E-6</v>
      </c>
      <c r="L15" s="5">
        <f t="shared" si="3"/>
        <v>1.5876440914839033E-2</v>
      </c>
      <c r="N15" s="5">
        <v>1.3838500000000001E-4</v>
      </c>
      <c r="O15" s="5">
        <v>2.71495</v>
      </c>
      <c r="P15" s="5">
        <v>-5.2261399999999999E-9</v>
      </c>
      <c r="Q15" s="5">
        <f t="shared" si="4"/>
        <v>3.1409101399999998E-6</v>
      </c>
      <c r="R15" s="5">
        <f t="shared" si="5"/>
        <v>4.3124104968023984E-2</v>
      </c>
    </row>
    <row r="16" spans="1:18" x14ac:dyDescent="0.2">
      <c r="B16" s="5">
        <v>1.69381E-4</v>
      </c>
      <c r="C16" s="5">
        <v>2.5277500000000002</v>
      </c>
      <c r="D16" s="5">
        <v>-1.12653E-9</v>
      </c>
      <c r="E16" s="5">
        <f t="shared" si="0"/>
        <v>3.3670065000000002E-7</v>
      </c>
      <c r="F16" s="5">
        <f t="shared" si="1"/>
        <v>3.7768771881143697E-3</v>
      </c>
      <c r="H16" s="5">
        <v>1.69381E-4</v>
      </c>
      <c r="I16" s="5">
        <v>2.6533699999999998</v>
      </c>
      <c r="J16" s="5">
        <v>-3.66569E-9</v>
      </c>
      <c r="K16" s="5">
        <f t="shared" si="2"/>
        <v>2.2030796899999999E-6</v>
      </c>
      <c r="L16" s="5">
        <f t="shared" si="3"/>
        <v>2.4712638436424392E-2</v>
      </c>
      <c r="N16" s="5">
        <v>1.69381E-4</v>
      </c>
      <c r="O16" s="5">
        <v>2.7462499999999999</v>
      </c>
      <c r="P16" s="5">
        <v>-6.7496300000000004E-9</v>
      </c>
      <c r="Q16" s="5">
        <f t="shared" si="4"/>
        <v>4.0565276300000005E-6</v>
      </c>
      <c r="R16" s="5">
        <f t="shared" si="5"/>
        <v>4.5503347465182052E-2</v>
      </c>
    </row>
    <row r="17" spans="2:18" x14ac:dyDescent="0.2">
      <c r="B17" s="5">
        <v>2.0731999999999999E-4</v>
      </c>
      <c r="C17" s="5">
        <v>2.5901999999999998</v>
      </c>
      <c r="D17" s="5">
        <v>-1.7797899999999999E-9</v>
      </c>
      <c r="E17" s="5">
        <f t="shared" si="0"/>
        <v>7.3192294999999985E-7</v>
      </c>
      <c r="F17" s="5">
        <f t="shared" si="1"/>
        <v>6.7077638674512812E-3</v>
      </c>
      <c r="H17" s="5">
        <v>2.0731999999999999E-4</v>
      </c>
      <c r="I17" s="5">
        <v>2.6908699999999999</v>
      </c>
      <c r="J17" s="5">
        <v>-4.6825400000000003E-9</v>
      </c>
      <c r="K17" s="5">
        <f t="shared" si="2"/>
        <v>2.8142065400000001E-6</v>
      </c>
      <c r="L17" s="5">
        <f t="shared" si="3"/>
        <v>2.5791011122901795E-2</v>
      </c>
      <c r="N17" s="5">
        <v>2.0731999999999999E-4</v>
      </c>
      <c r="O17" s="5">
        <v>2.77956</v>
      </c>
      <c r="P17" s="5">
        <v>-9.3984600000000002E-9</v>
      </c>
      <c r="Q17" s="5">
        <f t="shared" si="4"/>
        <v>5.6484744600000003E-6</v>
      </c>
      <c r="R17" s="5">
        <f t="shared" si="5"/>
        <v>5.1765876297511094E-2</v>
      </c>
    </row>
    <row r="18" spans="2:18" x14ac:dyDescent="0.2">
      <c r="B18" s="5">
        <v>2.5375700000000002E-4</v>
      </c>
      <c r="C18" s="5">
        <v>2.6490399999999998</v>
      </c>
      <c r="D18" s="5">
        <v>-3.2663299999999998E-9</v>
      </c>
      <c r="E18" s="5">
        <f t="shared" si="0"/>
        <v>1.63127965E-6</v>
      </c>
      <c r="F18" s="5">
        <f t="shared" si="1"/>
        <v>1.2214170781495681E-2</v>
      </c>
      <c r="H18" s="5">
        <v>2.5375700000000002E-4</v>
      </c>
      <c r="I18" s="5">
        <v>2.7272099999999999</v>
      </c>
      <c r="J18" s="5">
        <v>-6.9320200000000002E-9</v>
      </c>
      <c r="K18" s="5">
        <f t="shared" si="2"/>
        <v>4.1661440199999998E-6</v>
      </c>
      <c r="L18" s="5">
        <f t="shared" si="3"/>
        <v>3.1193912435913091E-2</v>
      </c>
      <c r="N18" s="5">
        <v>2.5375700000000002E-4</v>
      </c>
      <c r="O18" s="5">
        <v>2.8149000000000002</v>
      </c>
      <c r="P18" s="5">
        <v>-1.23382E-8</v>
      </c>
      <c r="Q18" s="5">
        <f t="shared" si="4"/>
        <v>7.4152582E-6</v>
      </c>
      <c r="R18" s="5">
        <f t="shared" si="5"/>
        <v>5.5521583956304646E-2</v>
      </c>
    </row>
    <row r="19" spans="2:18" x14ac:dyDescent="0.2">
      <c r="B19" s="5">
        <v>3.1059499999999999E-4</v>
      </c>
      <c r="C19" s="5">
        <v>2.7014</v>
      </c>
      <c r="D19" s="5">
        <v>-5.4073300000000002E-9</v>
      </c>
      <c r="E19" s="5">
        <f t="shared" si="0"/>
        <v>2.9265846500000001E-6</v>
      </c>
      <c r="F19" s="5">
        <f t="shared" si="1"/>
        <v>1.7902769957661907E-2</v>
      </c>
      <c r="H19" s="5">
        <v>3.1059499999999999E-4</v>
      </c>
      <c r="I19" s="5">
        <v>2.77278</v>
      </c>
      <c r="J19" s="5">
        <v>-9.72509E-9</v>
      </c>
      <c r="K19" s="5">
        <f t="shared" si="2"/>
        <v>5.8447790899999997E-6</v>
      </c>
      <c r="L19" s="5">
        <f t="shared" si="3"/>
        <v>3.5754214559152592E-2</v>
      </c>
      <c r="N19" s="5">
        <v>3.1059499999999999E-4</v>
      </c>
      <c r="O19" s="5">
        <v>2.8498000000000001</v>
      </c>
      <c r="P19" s="5">
        <v>-1.5748700000000001E-8</v>
      </c>
      <c r="Q19" s="5">
        <f t="shared" si="4"/>
        <v>9.4649687000000004E-6</v>
      </c>
      <c r="R19" s="5">
        <f t="shared" si="5"/>
        <v>5.7899967900320357E-2</v>
      </c>
    </row>
    <row r="20" spans="2:18" x14ac:dyDescent="0.2">
      <c r="B20" s="5">
        <v>3.8016299999999999E-4</v>
      </c>
      <c r="C20" s="5">
        <v>2.7573500000000002</v>
      </c>
      <c r="D20" s="5">
        <v>-8.3470299999999999E-9</v>
      </c>
      <c r="E20" s="5">
        <f t="shared" si="0"/>
        <v>4.7051031499999998E-6</v>
      </c>
      <c r="F20" s="5">
        <f t="shared" si="1"/>
        <v>2.3515428868669492E-2</v>
      </c>
      <c r="H20" s="5">
        <v>3.8016299999999999E-4</v>
      </c>
      <c r="I20" s="5">
        <v>2.8140399999999999</v>
      </c>
      <c r="J20" s="5">
        <v>-1.31726E-8</v>
      </c>
      <c r="K20" s="5">
        <f t="shared" si="2"/>
        <v>7.9167326000000005E-6</v>
      </c>
      <c r="L20" s="5">
        <f t="shared" si="3"/>
        <v>3.9566690972030416E-2</v>
      </c>
      <c r="N20" s="5">
        <v>3.8016299999999999E-4</v>
      </c>
      <c r="O20" s="5">
        <v>2.89018</v>
      </c>
      <c r="P20" s="5">
        <v>-2.0465799999999999E-8</v>
      </c>
      <c r="Q20" s="5">
        <f t="shared" si="4"/>
        <v>1.22999458E-5</v>
      </c>
      <c r="R20" s="5">
        <f t="shared" si="5"/>
        <v>6.1473360163929687E-2</v>
      </c>
    </row>
    <row r="21" spans="2:18" x14ac:dyDescent="0.2">
      <c r="B21" s="5">
        <v>4.6531399999999998E-4</v>
      </c>
      <c r="C21" s="5">
        <v>2.8069600000000001</v>
      </c>
      <c r="D21" s="5">
        <v>-1.2555099999999999E-8</v>
      </c>
      <c r="E21" s="5">
        <f t="shared" si="0"/>
        <v>7.2509855E-6</v>
      </c>
      <c r="F21" s="5">
        <f t="shared" si="1"/>
        <v>2.9607689538677106E-2</v>
      </c>
      <c r="H21" s="5">
        <v>4.6531399999999998E-4</v>
      </c>
      <c r="I21" s="5">
        <v>2.8526799999999999</v>
      </c>
      <c r="J21" s="5">
        <v>-1.77443E-8</v>
      </c>
      <c r="K21" s="5">
        <f t="shared" si="2"/>
        <v>1.0664324299999999E-5</v>
      </c>
      <c r="L21" s="5">
        <f t="shared" si="3"/>
        <v>4.3545253678161408E-2</v>
      </c>
      <c r="N21" s="5">
        <v>4.6531399999999998E-4</v>
      </c>
      <c r="O21" s="5">
        <v>2.9314300000000002</v>
      </c>
      <c r="P21" s="5">
        <v>-2.61259E-8</v>
      </c>
      <c r="Q21" s="5">
        <f t="shared" si="4"/>
        <v>1.5701665900000001E-5</v>
      </c>
      <c r="R21" s="5">
        <f t="shared" si="5"/>
        <v>6.4114050318709523E-2</v>
      </c>
    </row>
    <row r="22" spans="2:18" x14ac:dyDescent="0.2">
      <c r="B22" s="5">
        <v>5.6953799999999997E-4</v>
      </c>
      <c r="C22" s="5">
        <v>2.8617699999999999</v>
      </c>
      <c r="D22" s="5">
        <v>-1.8506099999999999E-8</v>
      </c>
      <c r="E22" s="5">
        <f t="shared" si="0"/>
        <v>1.0851340499999998E-5</v>
      </c>
      <c r="F22" s="5">
        <f t="shared" si="1"/>
        <v>3.6200476438797757E-2</v>
      </c>
      <c r="H22" s="5">
        <v>5.6953799999999997E-4</v>
      </c>
      <c r="I22" s="5">
        <v>2.9007100000000001</v>
      </c>
      <c r="J22" s="5">
        <v>-2.3695199999999999E-8</v>
      </c>
      <c r="K22" s="5">
        <f t="shared" si="2"/>
        <v>1.42408152E-5</v>
      </c>
      <c r="L22" s="5">
        <f t="shared" si="3"/>
        <v>4.7507890395373092E-2</v>
      </c>
      <c r="N22" s="5">
        <v>5.6953799999999997E-4</v>
      </c>
      <c r="O22" s="5">
        <v>2.9765700000000002</v>
      </c>
      <c r="P22" s="5">
        <v>-3.3092499999999997E-8</v>
      </c>
      <c r="Q22" s="5">
        <f t="shared" si="4"/>
        <v>1.9888592499999997E-5</v>
      </c>
      <c r="R22" s="5">
        <f t="shared" si="5"/>
        <v>6.6349086013575906E-2</v>
      </c>
    </row>
    <row r="23" spans="2:18" x14ac:dyDescent="0.2">
      <c r="B23" s="5">
        <v>6.9710599999999996E-4</v>
      </c>
      <c r="C23" s="5">
        <v>2.9146999999999998</v>
      </c>
      <c r="D23" s="5">
        <v>-2.6415600000000001E-8</v>
      </c>
      <c r="E23" s="5">
        <f t="shared" si="0"/>
        <v>1.5636587999999999E-5</v>
      </c>
      <c r="F23" s="5">
        <f t="shared" si="1"/>
        <v>4.261836392169914E-2</v>
      </c>
      <c r="H23" s="5">
        <v>6.9710599999999996E-4</v>
      </c>
      <c r="I23" s="5">
        <v>2.9504700000000001</v>
      </c>
      <c r="J23" s="5">
        <v>-3.1496300000000003E-8</v>
      </c>
      <c r="K23" s="5">
        <f t="shared" si="2"/>
        <v>1.8929276300000001E-5</v>
      </c>
      <c r="L23" s="5">
        <f t="shared" si="3"/>
        <v>5.1592763467822683E-2</v>
      </c>
      <c r="N23" s="5">
        <v>6.9710599999999996E-4</v>
      </c>
      <c r="O23" s="5">
        <v>3.0246</v>
      </c>
      <c r="P23" s="5">
        <v>-4.1763799999999998E-8</v>
      </c>
      <c r="Q23" s="5">
        <f t="shared" si="4"/>
        <v>2.5100043800000001E-5</v>
      </c>
      <c r="R23" s="5">
        <f t="shared" si="5"/>
        <v>6.8411523096917837E-2</v>
      </c>
    </row>
    <row r="24" spans="2:18" x14ac:dyDescent="0.2">
      <c r="B24" s="5">
        <v>8.5324700000000001E-4</v>
      </c>
      <c r="C24" s="5">
        <v>2.9733999999999998</v>
      </c>
      <c r="D24" s="5">
        <v>-3.6357599999999999E-8</v>
      </c>
      <c r="E24" s="5">
        <f t="shared" si="0"/>
        <v>2.1651497999999999E-5</v>
      </c>
      <c r="F24" s="5">
        <f t="shared" si="1"/>
        <v>4.8213291344710259E-2</v>
      </c>
      <c r="H24" s="5">
        <v>8.5324700000000001E-4</v>
      </c>
      <c r="I24" s="5">
        <v>3.0015200000000002</v>
      </c>
      <c r="J24" s="5">
        <v>-4.1328700000000003E-8</v>
      </c>
      <c r="K24" s="5">
        <f t="shared" si="2"/>
        <v>2.4838548700000002E-5</v>
      </c>
      <c r="L24" s="5">
        <f t="shared" si="3"/>
        <v>5.5310176924149752E-2</v>
      </c>
      <c r="N24" s="5">
        <v>8.5324700000000001E-4</v>
      </c>
      <c r="O24" s="5">
        <v>3.0786799999999999</v>
      </c>
      <c r="P24" s="5">
        <v>-5.3992300000000001E-8</v>
      </c>
      <c r="Q24" s="5">
        <f t="shared" si="4"/>
        <v>3.24493723E-5</v>
      </c>
      <c r="R24" s="5">
        <f t="shared" si="5"/>
        <v>7.2257865975502988E-2</v>
      </c>
    </row>
    <row r="25" spans="2:18" x14ac:dyDescent="0.2">
      <c r="B25" s="5">
        <v>1.04436E-3</v>
      </c>
      <c r="C25" s="5">
        <v>3.0323899999999999</v>
      </c>
      <c r="D25" s="5">
        <v>-4.8584900000000002E-8</v>
      </c>
      <c r="E25" s="5">
        <f t="shared" si="0"/>
        <v>2.9049014500000002E-5</v>
      </c>
      <c r="F25" s="5">
        <f t="shared" si="1"/>
        <v>5.2848756702669572E-2</v>
      </c>
      <c r="H25" s="5">
        <v>1.04436E-3</v>
      </c>
      <c r="I25" s="5">
        <v>3.0618099999999999</v>
      </c>
      <c r="J25" s="5">
        <v>-5.3120799999999999E-8</v>
      </c>
      <c r="K25" s="5">
        <f t="shared" si="2"/>
        <v>3.1925600799999998E-5</v>
      </c>
      <c r="L25" s="5">
        <f t="shared" si="3"/>
        <v>5.8082118733003937E-2</v>
      </c>
      <c r="N25" s="5">
        <v>1.04436E-3</v>
      </c>
      <c r="O25" s="5">
        <v>3.1340599999999998</v>
      </c>
      <c r="P25" s="5">
        <v>-6.7162500000000003E-8</v>
      </c>
      <c r="Q25" s="5">
        <f t="shared" si="4"/>
        <v>4.0364662500000004E-5</v>
      </c>
      <c r="R25" s="5">
        <f t="shared" si="5"/>
        <v>7.3435270165460184E-2</v>
      </c>
    </row>
    <row r="26" spans="2:18" x14ac:dyDescent="0.2">
      <c r="B26" s="5">
        <v>1.2782799999999999E-3</v>
      </c>
      <c r="C26" s="5">
        <v>3.09368</v>
      </c>
      <c r="D26" s="5">
        <v>-6.3135599999999995E-8</v>
      </c>
      <c r="E26" s="5">
        <f t="shared" si="0"/>
        <v>3.7852187999999997E-5</v>
      </c>
      <c r="F26" s="5">
        <f t="shared" si="1"/>
        <v>5.6262444221923211E-2</v>
      </c>
      <c r="H26" s="5">
        <v>1.2782799999999999E-3</v>
      </c>
      <c r="I26" s="5">
        <v>3.1166100000000001</v>
      </c>
      <c r="J26" s="5">
        <v>-6.7996999999999997E-8</v>
      </c>
      <c r="K26" s="5">
        <f t="shared" si="2"/>
        <v>4.0866196999999997E-5</v>
      </c>
      <c r="L26" s="5">
        <f t="shared" si="3"/>
        <v>6.0742383750039111E-2</v>
      </c>
      <c r="N26" s="5">
        <v>1.2782799999999999E-3</v>
      </c>
      <c r="O26" s="5">
        <v>3.1944900000000001</v>
      </c>
      <c r="P26" s="5">
        <v>-8.4106899999999995E-8</v>
      </c>
      <c r="Q26" s="5">
        <f t="shared" si="4"/>
        <v>5.0548246899999995E-5</v>
      </c>
      <c r="R26" s="5">
        <f t="shared" si="5"/>
        <v>7.5133514652501801E-2</v>
      </c>
    </row>
    <row r="27" spans="2:18" x14ac:dyDescent="0.2">
      <c r="B27" s="5">
        <v>1.5646E-3</v>
      </c>
      <c r="C27" s="5">
        <v>3.16046</v>
      </c>
      <c r="D27" s="5">
        <v>-8.2656100000000001E-8</v>
      </c>
      <c r="E27" s="5">
        <f t="shared" si="0"/>
        <v>4.9662090500000004E-5</v>
      </c>
      <c r="F27" s="5">
        <f t="shared" si="1"/>
        <v>6.0308048031445745E-2</v>
      </c>
      <c r="H27" s="5">
        <v>1.5646E-3</v>
      </c>
      <c r="I27" s="5">
        <v>3.17517</v>
      </c>
      <c r="J27" s="5">
        <v>-8.5268000000000006E-8</v>
      </c>
      <c r="K27" s="5">
        <f t="shared" si="2"/>
        <v>5.1246068000000003E-5</v>
      </c>
      <c r="L27" s="5">
        <f t="shared" si="3"/>
        <v>6.2231579445225615E-2</v>
      </c>
      <c r="N27" s="5">
        <v>1.5646E-3</v>
      </c>
      <c r="O27" s="5">
        <v>3.2569400000000002</v>
      </c>
      <c r="P27" s="5">
        <v>-1.04245E-7</v>
      </c>
      <c r="Q27" s="5">
        <f t="shared" si="4"/>
        <v>6.2651245000000004E-5</v>
      </c>
      <c r="R27" s="5">
        <f t="shared" si="5"/>
        <v>7.6081660168733217E-2</v>
      </c>
    </row>
    <row r="28" spans="2:18" x14ac:dyDescent="0.2">
      <c r="B28" s="5">
        <v>1.91505E-3</v>
      </c>
      <c r="C28" s="5">
        <v>3.2374700000000001</v>
      </c>
      <c r="D28" s="5">
        <v>-1.0798199999999999E-7</v>
      </c>
      <c r="E28" s="5">
        <f t="shared" si="0"/>
        <v>6.4984259999999991E-5</v>
      </c>
      <c r="F28" s="5">
        <f t="shared" si="1"/>
        <v>6.4473561525808715E-2</v>
      </c>
      <c r="H28" s="5">
        <v>1.91505E-3</v>
      </c>
      <c r="I28" s="5">
        <v>3.2426599999999999</v>
      </c>
      <c r="J28" s="5">
        <v>-1.07909E-7</v>
      </c>
      <c r="K28" s="5">
        <f t="shared" si="2"/>
        <v>6.4853308999999996E-5</v>
      </c>
      <c r="L28" s="5">
        <f t="shared" si="3"/>
        <v>6.4343639643873518E-2</v>
      </c>
      <c r="N28" s="5">
        <v>1.91505E-3</v>
      </c>
      <c r="O28" s="5">
        <v>3.3260299999999998</v>
      </c>
      <c r="P28" s="5">
        <v>-1.28882E-7</v>
      </c>
      <c r="Q28" s="5">
        <f t="shared" si="4"/>
        <v>7.7458082E-5</v>
      </c>
      <c r="R28" s="5">
        <f t="shared" si="5"/>
        <v>7.6849354220516433E-2</v>
      </c>
    </row>
    <row r="29" spans="2:18" x14ac:dyDescent="0.2">
      <c r="B29" s="5">
        <v>2.3439899999999998E-3</v>
      </c>
      <c r="C29" s="5">
        <v>3.3081399999999999</v>
      </c>
      <c r="D29" s="5">
        <v>-1.3526799999999999E-7</v>
      </c>
      <c r="E29" s="5">
        <f t="shared" si="0"/>
        <v>8.1492289999999992E-5</v>
      </c>
      <c r="F29" s="5">
        <f t="shared" si="1"/>
        <v>6.6056318926275281E-2</v>
      </c>
      <c r="H29" s="5">
        <v>2.3439899999999998E-3</v>
      </c>
      <c r="I29" s="5">
        <v>3.30626</v>
      </c>
      <c r="J29" s="5">
        <v>-1.3323499999999999E-7</v>
      </c>
      <c r="K29" s="5">
        <f t="shared" si="2"/>
        <v>8.0074234999999989E-5</v>
      </c>
      <c r="L29" s="5">
        <f t="shared" si="3"/>
        <v>6.4906866710182212E-2</v>
      </c>
      <c r="N29" s="5">
        <v>2.3439899999999998E-3</v>
      </c>
      <c r="O29" s="5">
        <v>3.3998699999999999</v>
      </c>
      <c r="P29" s="5">
        <v>-1.5965E-7</v>
      </c>
      <c r="Q29" s="5">
        <f t="shared" si="4"/>
        <v>9.5949650000000004E-5</v>
      </c>
      <c r="R29" s="5">
        <f t="shared" si="5"/>
        <v>7.7775218750933253E-2</v>
      </c>
    </row>
    <row r="30" spans="2:18" x14ac:dyDescent="0.2">
      <c r="B30" s="5">
        <v>2.86901E-3</v>
      </c>
      <c r="C30" s="5">
        <v>3.3881899999999998</v>
      </c>
      <c r="D30" s="5">
        <v>-1.70826E-7</v>
      </c>
      <c r="E30" s="5">
        <f t="shared" si="0"/>
        <v>1.0300487999999999E-4</v>
      </c>
      <c r="F30" s="5">
        <f t="shared" si="1"/>
        <v>6.8214914552406566E-2</v>
      </c>
      <c r="H30" s="5">
        <v>2.86901E-3</v>
      </c>
      <c r="I30" s="5">
        <v>3.37967</v>
      </c>
      <c r="J30" s="5">
        <v>-1.6498399999999999E-7</v>
      </c>
      <c r="K30" s="5">
        <f t="shared" si="2"/>
        <v>9.9155383999999992E-5</v>
      </c>
      <c r="L30" s="5">
        <f t="shared" si="3"/>
        <v>6.5665588338834652E-2</v>
      </c>
      <c r="N30" s="5">
        <v>2.86901E-3</v>
      </c>
      <c r="O30" s="5">
        <v>3.4765899999999998</v>
      </c>
      <c r="P30" s="5">
        <v>-1.9691300000000001E-7</v>
      </c>
      <c r="Q30" s="5">
        <f t="shared" si="4"/>
        <v>1.18344713E-4</v>
      </c>
      <c r="R30" s="5">
        <f t="shared" si="5"/>
        <v>7.8373708944897369E-2</v>
      </c>
    </row>
    <row r="31" spans="2:18" x14ac:dyDescent="0.2">
      <c r="B31" s="5">
        <v>3.51162E-3</v>
      </c>
      <c r="C31" s="5">
        <v>3.47227</v>
      </c>
      <c r="D31" s="5">
        <v>-2.1407599999999999E-7</v>
      </c>
      <c r="E31" s="5">
        <f t="shared" si="0"/>
        <v>1.2917113E-4</v>
      </c>
      <c r="F31" s="5">
        <f t="shared" si="1"/>
        <v>6.9889437638468846E-2</v>
      </c>
      <c r="H31" s="5">
        <v>3.51162E-3</v>
      </c>
      <c r="I31" s="5">
        <v>3.46102</v>
      </c>
      <c r="J31" s="5">
        <v>-2.0576699999999999E-7</v>
      </c>
      <c r="K31" s="5">
        <f t="shared" si="2"/>
        <v>1.23665967E-4</v>
      </c>
      <c r="L31" s="5">
        <f t="shared" si="3"/>
        <v>6.6910809626326312E-2</v>
      </c>
      <c r="N31" s="5">
        <v>3.51162E-3</v>
      </c>
      <c r="O31" s="5">
        <v>3.5599500000000002</v>
      </c>
      <c r="P31" s="5">
        <v>-2.4052700000000002E-7</v>
      </c>
      <c r="Q31" s="5">
        <f t="shared" si="4"/>
        <v>1.4455672700000003E-4</v>
      </c>
      <c r="R31" s="5">
        <f t="shared" si="5"/>
        <v>7.8213981381812403E-2</v>
      </c>
    </row>
    <row r="32" spans="2:18" x14ac:dyDescent="0.2">
      <c r="B32" s="5">
        <v>4.2981699999999996E-3</v>
      </c>
      <c r="C32" s="5">
        <v>3.56284</v>
      </c>
      <c r="D32" s="5">
        <v>-2.6654200000000001E-7</v>
      </c>
      <c r="E32" s="5">
        <f t="shared" si="0"/>
        <v>1.6091306E-4</v>
      </c>
      <c r="F32" s="5">
        <f t="shared" si="1"/>
        <v>7.1131391731830057E-2</v>
      </c>
      <c r="H32" s="5">
        <v>4.2981699999999996E-3</v>
      </c>
      <c r="I32" s="5">
        <v>3.5410599999999999</v>
      </c>
      <c r="J32" s="5">
        <v>-2.5250099999999999E-7</v>
      </c>
      <c r="K32" s="5">
        <f t="shared" si="2"/>
        <v>1.51753101E-4</v>
      </c>
      <c r="L32" s="5">
        <f t="shared" si="3"/>
        <v>6.7082244746019815E-2</v>
      </c>
      <c r="N32" s="5">
        <v>4.2981699999999996E-3</v>
      </c>
      <c r="O32" s="5">
        <v>3.6502400000000002</v>
      </c>
      <c r="P32" s="5">
        <v>-2.9422800000000001E-7</v>
      </c>
      <c r="Q32" s="5">
        <f t="shared" si="4"/>
        <v>1.7683102800000001E-4</v>
      </c>
      <c r="R32" s="5">
        <f t="shared" si="5"/>
        <v>7.8167907086038949E-2</v>
      </c>
    </row>
    <row r="33" spans="2:18" x14ac:dyDescent="0.2">
      <c r="B33" s="5">
        <v>5.2608999999999998E-3</v>
      </c>
      <c r="C33" s="5">
        <v>3.6585999999999999</v>
      </c>
      <c r="D33" s="5">
        <v>-3.2905899999999998E-7</v>
      </c>
      <c r="E33" s="5">
        <f t="shared" si="0"/>
        <v>1.9873584499999997E-4</v>
      </c>
      <c r="F33" s="5">
        <f t="shared" si="1"/>
        <v>7.1774431276017403E-2</v>
      </c>
      <c r="H33" s="5">
        <v>5.2608999999999998E-3</v>
      </c>
      <c r="I33" s="5">
        <v>3.6368200000000002</v>
      </c>
      <c r="J33" s="5">
        <v>-3.14183E-7</v>
      </c>
      <c r="K33" s="5">
        <f t="shared" si="2"/>
        <v>1.8882398299999999E-4</v>
      </c>
      <c r="L33" s="5">
        <f t="shared" si="3"/>
        <v>6.8194713395046472E-2</v>
      </c>
      <c r="N33" s="5">
        <v>5.2608999999999998E-3</v>
      </c>
      <c r="O33" s="5">
        <v>3.7364799999999998</v>
      </c>
      <c r="P33" s="5">
        <v>-3.52935E-7</v>
      </c>
      <c r="Q33" s="5">
        <f t="shared" si="4"/>
        <v>2.12113935E-4</v>
      </c>
      <c r="R33" s="5">
        <f t="shared" si="5"/>
        <v>7.6605994506643349E-2</v>
      </c>
    </row>
    <row r="34" spans="2:18" x14ac:dyDescent="0.2">
      <c r="B34" s="5">
        <v>6.4392599999999996E-3</v>
      </c>
      <c r="C34" s="5">
        <v>3.7584</v>
      </c>
      <c r="D34" s="5">
        <v>-4.0775900000000002E-7</v>
      </c>
      <c r="E34" s="5">
        <f t="shared" si="0"/>
        <v>2.4634934500000001E-4</v>
      </c>
      <c r="F34" s="5">
        <f t="shared" si="1"/>
        <v>7.268905984538597E-2</v>
      </c>
      <c r="H34" s="5">
        <v>6.4392599999999996E-3</v>
      </c>
      <c r="I34" s="5">
        <v>3.71312</v>
      </c>
      <c r="J34" s="5">
        <v>-3.7122099999999999E-7</v>
      </c>
      <c r="K34" s="5">
        <f t="shared" si="2"/>
        <v>2.2310382099999999E-4</v>
      </c>
      <c r="L34" s="5">
        <f t="shared" si="3"/>
        <v>6.5830120215676954E-2</v>
      </c>
      <c r="N34" s="5">
        <v>6.4392599999999996E-3</v>
      </c>
      <c r="O34" s="5">
        <v>3.8400400000000001</v>
      </c>
      <c r="P34" s="5">
        <v>-4.3337599999999998E-7</v>
      </c>
      <c r="Q34" s="5">
        <f t="shared" si="4"/>
        <v>2.6045897599999998E-4</v>
      </c>
      <c r="R34" s="5">
        <f t="shared" si="5"/>
        <v>7.6852317564440636E-2</v>
      </c>
    </row>
    <row r="35" spans="2:18" x14ac:dyDescent="0.2">
      <c r="B35" s="5">
        <v>7.8815599999999993E-3</v>
      </c>
      <c r="C35" s="5">
        <v>3.8655599999999999</v>
      </c>
      <c r="D35" s="5">
        <v>-5.0137200000000005E-7</v>
      </c>
      <c r="E35" s="5">
        <f t="shared" si="0"/>
        <v>3.0298521000000006E-4</v>
      </c>
      <c r="F35" s="5">
        <f t="shared" si="1"/>
        <v>7.3040349753094591E-2</v>
      </c>
      <c r="H35" s="5">
        <v>7.8815599999999993E-3</v>
      </c>
      <c r="I35" s="5">
        <v>3.8222900000000002</v>
      </c>
      <c r="J35" s="5">
        <v>-4.6302000000000003E-7</v>
      </c>
      <c r="K35" s="5">
        <f t="shared" si="2"/>
        <v>2.7827502E-4</v>
      </c>
      <c r="L35" s="5">
        <f t="shared" si="3"/>
        <v>6.7083488294195567E-2</v>
      </c>
      <c r="N35" s="5">
        <v>7.8815599999999993E-3</v>
      </c>
      <c r="O35" s="5">
        <v>3.94373</v>
      </c>
      <c r="P35" s="5">
        <v>-5.2539199999999997E-7</v>
      </c>
      <c r="Q35" s="5">
        <f t="shared" si="4"/>
        <v>3.1576059199999996E-4</v>
      </c>
      <c r="R35" s="5">
        <f t="shared" si="5"/>
        <v>7.6120098660671237E-2</v>
      </c>
    </row>
    <row r="36" spans="2:18" x14ac:dyDescent="0.2">
      <c r="B36" s="5">
        <v>9.6469099999999999E-3</v>
      </c>
      <c r="C36" s="5">
        <v>3.97878</v>
      </c>
      <c r="D36" s="5">
        <v>-6.1740800000000002E-7</v>
      </c>
      <c r="E36" s="5">
        <f t="shared" si="0"/>
        <v>3.7318699000000002E-4</v>
      </c>
      <c r="F36" s="5">
        <f t="shared" si="1"/>
        <v>7.3500766670363871E-2</v>
      </c>
      <c r="H36" s="5">
        <v>9.6469099999999999E-3</v>
      </c>
      <c r="I36" s="5">
        <v>3.9519500000000001</v>
      </c>
      <c r="J36" s="5">
        <v>-5.9284299999999998E-7</v>
      </c>
      <c r="K36" s="5">
        <f t="shared" si="2"/>
        <v>3.5629864299999999E-4</v>
      </c>
      <c r="L36" s="5">
        <f t="shared" si="3"/>
        <v>7.017453481995789E-2</v>
      </c>
      <c r="N36" s="5">
        <v>9.6469099999999999E-3</v>
      </c>
      <c r="O36" s="5">
        <v>4.0594000000000001</v>
      </c>
      <c r="P36" s="5">
        <v>-6.4487500000000001E-7</v>
      </c>
      <c r="Q36" s="5">
        <f t="shared" si="4"/>
        <v>3.8756987500000002E-4</v>
      </c>
      <c r="R36" s="5">
        <f t="shared" si="5"/>
        <v>7.6333537111883495E-2</v>
      </c>
    </row>
    <row r="37" spans="2:18" x14ac:dyDescent="0.2">
      <c r="B37" s="5">
        <v>1.1807700000000001E-2</v>
      </c>
      <c r="C37" s="5">
        <v>4.0889600000000002</v>
      </c>
      <c r="D37" s="5">
        <v>-7.4549000000000004E-7</v>
      </c>
      <c r="E37" s="5">
        <f t="shared" si="0"/>
        <v>4.5067660000000005E-4</v>
      </c>
      <c r="F37" s="5">
        <f t="shared" si="1"/>
        <v>7.2519249303420644E-2</v>
      </c>
      <c r="H37" s="5">
        <v>1.1807700000000001E-2</v>
      </c>
      <c r="I37" s="5">
        <v>4.0306899999999999</v>
      </c>
      <c r="J37" s="5">
        <v>-6.8460600000000004E-7</v>
      </c>
      <c r="K37" s="5">
        <f t="shared" si="2"/>
        <v>4.1144820600000001E-4</v>
      </c>
      <c r="L37" s="5">
        <f t="shared" si="3"/>
        <v>6.6206932035874883E-2</v>
      </c>
      <c r="N37" s="5">
        <v>1.1807700000000001E-2</v>
      </c>
      <c r="O37" s="5">
        <v>4.1786700000000003</v>
      </c>
      <c r="P37" s="5">
        <v>-7.8939300000000003E-7</v>
      </c>
      <c r="Q37" s="5">
        <f t="shared" si="4"/>
        <v>4.7442519300000004E-4</v>
      </c>
      <c r="R37" s="5">
        <f t="shared" si="5"/>
        <v>7.634068164841587E-2</v>
      </c>
    </row>
    <row r="38" spans="2:18" x14ac:dyDescent="0.2">
      <c r="B38" s="5">
        <v>1.4452400000000001E-2</v>
      </c>
      <c r="C38" s="5">
        <v>4.2157400000000003</v>
      </c>
      <c r="D38" s="5">
        <v>-9.23426E-7</v>
      </c>
      <c r="E38" s="5">
        <f t="shared" si="0"/>
        <v>5.5832788000000002E-4</v>
      </c>
      <c r="F38" s="5">
        <f t="shared" si="1"/>
        <v>7.3401163267000621E-2</v>
      </c>
      <c r="H38" s="5">
        <v>1.4452400000000001E-2</v>
      </c>
      <c r="I38" s="5">
        <v>4.1636699999999998</v>
      </c>
      <c r="J38" s="5">
        <v>-8.58768E-7</v>
      </c>
      <c r="K38" s="5">
        <f t="shared" si="2"/>
        <v>5.16119568E-4</v>
      </c>
      <c r="L38" s="5">
        <f t="shared" si="3"/>
        <v>6.7852203038941614E-2</v>
      </c>
      <c r="N38" s="5">
        <v>1.4452400000000001E-2</v>
      </c>
      <c r="O38" s="5">
        <v>4.3048700000000002</v>
      </c>
      <c r="P38" s="5">
        <v>-9.6849100000000009E-7</v>
      </c>
      <c r="Q38" s="5">
        <f t="shared" si="4"/>
        <v>5.8206309100000003E-4</v>
      </c>
      <c r="R38" s="5">
        <f t="shared" si="5"/>
        <v>7.6521537799950176E-2</v>
      </c>
    </row>
    <row r="39" spans="2:18" x14ac:dyDescent="0.2">
      <c r="B39" s="5">
        <v>1.76895E-2</v>
      </c>
      <c r="C39" s="5">
        <v>4.3436599999999999</v>
      </c>
      <c r="D39" s="5">
        <v>-1.13561E-6</v>
      </c>
      <c r="E39" s="5">
        <f t="shared" si="0"/>
        <v>6.8669919999999999E-4</v>
      </c>
      <c r="F39" s="5">
        <f t="shared" si="1"/>
        <v>7.3757227733966466E-2</v>
      </c>
      <c r="H39" s="5">
        <v>1.76895E-2</v>
      </c>
      <c r="I39" s="5">
        <v>4.2826599999999999</v>
      </c>
      <c r="J39" s="5">
        <v>-1.0461700000000001E-6</v>
      </c>
      <c r="K39" s="5">
        <f t="shared" si="2"/>
        <v>6.2874817000000002E-4</v>
      </c>
      <c r="L39" s="5">
        <f t="shared" si="3"/>
        <v>6.7532803244862771E-2</v>
      </c>
      <c r="N39" s="5">
        <v>1.76895E-2</v>
      </c>
      <c r="O39" s="5">
        <v>4.4316399999999998</v>
      </c>
      <c r="P39" s="5">
        <v>-1.18057E-6</v>
      </c>
      <c r="Q39" s="5">
        <f t="shared" si="4"/>
        <v>7.0952256999999997E-4</v>
      </c>
      <c r="R39" s="5">
        <f t="shared" si="5"/>
        <v>7.6208648237655094E-2</v>
      </c>
    </row>
    <row r="40" spans="2:18" x14ac:dyDescent="0.2">
      <c r="B40" s="5">
        <v>2.1651699999999999E-2</v>
      </c>
      <c r="C40" s="5">
        <v>4.47187</v>
      </c>
      <c r="D40" s="5">
        <v>-1.3867E-6</v>
      </c>
      <c r="E40" s="5">
        <f t="shared" si="0"/>
        <v>8.3860864999999991E-4</v>
      </c>
      <c r="F40" s="5">
        <f t="shared" si="1"/>
        <v>7.35903617267928E-2</v>
      </c>
      <c r="H40" s="5">
        <v>2.1651699999999999E-2</v>
      </c>
      <c r="I40" s="5">
        <v>4.4211099999999997</v>
      </c>
      <c r="J40" s="5">
        <v>-1.3045899999999999E-6</v>
      </c>
      <c r="K40" s="5">
        <f t="shared" si="2"/>
        <v>7.8405858999999994E-4</v>
      </c>
      <c r="L40" s="5">
        <f t="shared" si="3"/>
        <v>6.8803434418544501E-2</v>
      </c>
      <c r="N40" s="5">
        <v>2.1651699999999999E-2</v>
      </c>
      <c r="O40" s="5">
        <v>4.5636000000000001</v>
      </c>
      <c r="P40" s="5">
        <v>-1.44715E-6</v>
      </c>
      <c r="Q40" s="5">
        <f t="shared" si="4"/>
        <v>8.6973715000000004E-4</v>
      </c>
      <c r="R40" s="5">
        <f t="shared" si="5"/>
        <v>7.6321978643709265E-2</v>
      </c>
    </row>
    <row r="41" spans="2:18" x14ac:dyDescent="0.2">
      <c r="B41" s="5">
        <v>2.6501400000000001E-2</v>
      </c>
      <c r="C41" s="5">
        <v>4.6057100000000002</v>
      </c>
      <c r="D41" s="5">
        <v>-1.69729E-6</v>
      </c>
      <c r="E41" s="5">
        <f t="shared" si="0"/>
        <v>1.0265156E-3</v>
      </c>
      <c r="F41" s="5">
        <f t="shared" si="1"/>
        <v>7.3595343642222658E-2</v>
      </c>
      <c r="H41" s="5">
        <v>2.6501400000000001E-2</v>
      </c>
      <c r="I41" s="5">
        <v>4.5636000000000001</v>
      </c>
      <c r="J41" s="5">
        <v>-1.6279900000000001E-6</v>
      </c>
      <c r="K41" s="5">
        <f t="shared" si="2"/>
        <v>9.784219900000001E-4</v>
      </c>
      <c r="L41" s="5">
        <f t="shared" si="3"/>
        <v>7.0147304708430488E-2</v>
      </c>
      <c r="N41" s="5">
        <v>2.6501400000000001E-2</v>
      </c>
      <c r="O41" s="5">
        <v>4.69801</v>
      </c>
      <c r="P41" s="5">
        <v>-1.7648499999999999E-6</v>
      </c>
      <c r="Q41" s="5">
        <f t="shared" si="4"/>
        <v>1.06067485E-3</v>
      </c>
      <c r="R41" s="5">
        <f t="shared" si="5"/>
        <v>7.6044368033386905E-2</v>
      </c>
    </row>
    <row r="42" spans="2:18" x14ac:dyDescent="0.2">
      <c r="B42" s="5">
        <v>3.2437300000000002E-2</v>
      </c>
      <c r="C42" s="5">
        <v>4.7399899999999997</v>
      </c>
      <c r="D42" s="5">
        <v>-2.0676700000000001E-6</v>
      </c>
      <c r="E42" s="5">
        <f t="shared" si="0"/>
        <v>1.2505955000000001E-3</v>
      </c>
      <c r="F42" s="5">
        <f t="shared" si="1"/>
        <v>7.3253058978398317E-2</v>
      </c>
      <c r="H42" s="5">
        <v>3.2437300000000002E-2</v>
      </c>
      <c r="I42" s="5">
        <v>4.6987399999999999</v>
      </c>
      <c r="J42" s="5">
        <v>-1.9956500000000001E-6</v>
      </c>
      <c r="K42" s="5">
        <f t="shared" si="2"/>
        <v>1.1993856500000001E-3</v>
      </c>
      <c r="L42" s="5">
        <f t="shared" si="3"/>
        <v>7.0253465454892985E-2</v>
      </c>
      <c r="N42" s="5">
        <v>3.2437300000000002E-2</v>
      </c>
      <c r="O42" s="5">
        <v>4.8344500000000004</v>
      </c>
      <c r="P42" s="5">
        <v>-2.1541400000000001E-6</v>
      </c>
      <c r="Q42" s="5">
        <f t="shared" si="4"/>
        <v>1.29463814E-3</v>
      </c>
      <c r="R42" s="5">
        <f t="shared" si="5"/>
        <v>7.5832836456795102E-2</v>
      </c>
    </row>
    <row r="43" spans="2:18" x14ac:dyDescent="0.2">
      <c r="B43" s="5">
        <v>3.9702800000000003E-2</v>
      </c>
      <c r="C43" s="5">
        <v>4.87974</v>
      </c>
      <c r="D43" s="5">
        <v>-2.5214800000000002E-6</v>
      </c>
      <c r="E43" s="5">
        <f t="shared" si="0"/>
        <v>1.52515055E-3</v>
      </c>
      <c r="F43" s="5">
        <f t="shared" si="1"/>
        <v>7.2986944119810188E-2</v>
      </c>
      <c r="H43" s="5">
        <v>3.9702800000000003E-2</v>
      </c>
      <c r="I43" s="5">
        <v>4.83575</v>
      </c>
      <c r="J43" s="5">
        <v>-2.4371200000000001E-6</v>
      </c>
      <c r="K43" s="5">
        <f t="shared" si="2"/>
        <v>1.46470912E-3</v>
      </c>
      <c r="L43" s="5">
        <f t="shared" si="3"/>
        <v>7.0094485225223407E-2</v>
      </c>
      <c r="N43" s="5">
        <v>3.9702800000000003E-2</v>
      </c>
      <c r="O43" s="5">
        <v>4.9642499999999998</v>
      </c>
      <c r="P43" s="5">
        <v>-2.5979999999999999E-6</v>
      </c>
      <c r="Q43" s="5">
        <f t="shared" si="4"/>
        <v>1.5613979999999999E-3</v>
      </c>
      <c r="R43" s="5">
        <f t="shared" si="5"/>
        <v>7.4721586386854305E-2</v>
      </c>
    </row>
    <row r="44" spans="2:18" x14ac:dyDescent="0.2">
      <c r="B44" s="5">
        <v>4.8595600000000003E-2</v>
      </c>
      <c r="C44" s="5">
        <v>5.0181899999999997</v>
      </c>
      <c r="D44" s="5">
        <v>-3.0573899999999999E-6</v>
      </c>
      <c r="E44" s="5">
        <f t="shared" si="0"/>
        <v>1.8493760999999998E-3</v>
      </c>
      <c r="F44" s="5">
        <f t="shared" si="1"/>
        <v>7.2307258064516114E-2</v>
      </c>
      <c r="H44" s="5">
        <v>4.8595600000000003E-2</v>
      </c>
      <c r="I44" s="5">
        <v>4.9744900000000003</v>
      </c>
      <c r="J44" s="5">
        <v>-2.9741500000000001E-6</v>
      </c>
      <c r="K44" s="5">
        <f t="shared" si="2"/>
        <v>1.7874641500000002E-3</v>
      </c>
      <c r="L44" s="5">
        <f t="shared" si="3"/>
        <v>6.9886612882647817E-2</v>
      </c>
      <c r="N44" s="5">
        <v>4.8595600000000003E-2</v>
      </c>
      <c r="O44" s="5">
        <v>5.0989500000000003</v>
      </c>
      <c r="P44" s="5">
        <v>-3.1427699999999998E-6</v>
      </c>
      <c r="Q44" s="5">
        <f t="shared" si="4"/>
        <v>1.88880477E-3</v>
      </c>
      <c r="R44" s="5">
        <f t="shared" si="5"/>
        <v>7.3848847694029912E-2</v>
      </c>
    </row>
    <row r="45" spans="2:18" x14ac:dyDescent="0.2">
      <c r="B45" s="5">
        <v>4.9369299999999998E-2</v>
      </c>
      <c r="C45" s="5">
        <v>5.1123700000000003</v>
      </c>
      <c r="D45" s="5">
        <v>-3.13615E-6</v>
      </c>
      <c r="E45" s="5">
        <f t="shared" si="0"/>
        <v>1.8970259E-3</v>
      </c>
      <c r="F45" s="5">
        <f t="shared" si="1"/>
        <v>7.3007905925342259E-2</v>
      </c>
      <c r="H45" s="5">
        <v>4.9369299999999998E-2</v>
      </c>
      <c r="I45" s="5">
        <v>5.0562699999999996</v>
      </c>
      <c r="J45" s="5">
        <v>-3.0454199999999998E-6</v>
      </c>
      <c r="K45" s="5">
        <f t="shared" si="2"/>
        <v>1.8302974199999999E-3</v>
      </c>
      <c r="L45" s="5">
        <f t="shared" si="3"/>
        <v>7.0439829975308538E-2</v>
      </c>
      <c r="N45" s="5">
        <v>4.9369299999999998E-2</v>
      </c>
      <c r="O45" s="5">
        <v>5.2290400000000004</v>
      </c>
      <c r="P45" s="5">
        <v>-3.22015E-6</v>
      </c>
      <c r="Q45" s="5">
        <f t="shared" si="4"/>
        <v>1.93531015E-3</v>
      </c>
      <c r="R45" s="5">
        <f t="shared" si="5"/>
        <v>7.4481292726451459E-2</v>
      </c>
    </row>
    <row r="46" spans="2:18" x14ac:dyDescent="0.2">
      <c r="B46" s="5">
        <v>5.3472400000000003E-2</v>
      </c>
      <c r="C46" s="5">
        <v>5.17828</v>
      </c>
      <c r="D46" s="5">
        <v>-3.3977199999999998E-6</v>
      </c>
      <c r="E46" s="5">
        <f t="shared" si="0"/>
        <v>2.0552757499999997E-3</v>
      </c>
      <c r="F46" s="5">
        <f t="shared" si="1"/>
        <v>7.3028776060173078E-2</v>
      </c>
      <c r="H46" s="5">
        <v>5.3472400000000003E-2</v>
      </c>
      <c r="I46" s="5">
        <v>5.1213100000000003</v>
      </c>
      <c r="J46" s="5">
        <v>-3.2554600000000002E-6</v>
      </c>
      <c r="K46" s="5">
        <f t="shared" si="2"/>
        <v>1.95653146E-3</v>
      </c>
      <c r="L46" s="5">
        <f t="shared" si="3"/>
        <v>6.9520159446742613E-2</v>
      </c>
      <c r="N46" s="5">
        <v>5.3472400000000003E-2</v>
      </c>
      <c r="O46" s="5">
        <v>5.29697</v>
      </c>
      <c r="P46" s="5">
        <v>-3.4517299999999999E-6</v>
      </c>
      <c r="Q46" s="5">
        <f t="shared" si="4"/>
        <v>2.0744897299999998E-3</v>
      </c>
      <c r="R46" s="5">
        <f t="shared" si="5"/>
        <v>7.3711493910877376E-2</v>
      </c>
    </row>
    <row r="47" spans="2:18" x14ac:dyDescent="0.2">
      <c r="B47" s="5">
        <v>5.7916599999999999E-2</v>
      </c>
      <c r="C47" s="5">
        <v>5.2439</v>
      </c>
      <c r="D47" s="5">
        <v>-3.6208199999999998E-6</v>
      </c>
      <c r="E47" s="5">
        <f t="shared" si="0"/>
        <v>2.1902512499999997E-3</v>
      </c>
      <c r="F47" s="5">
        <f t="shared" si="1"/>
        <v>7.1852929470997945E-2</v>
      </c>
      <c r="H47" s="5">
        <v>5.7916599999999999E-2</v>
      </c>
      <c r="I47" s="5">
        <v>5.1876499999999997</v>
      </c>
      <c r="J47" s="5">
        <v>-3.5339799999999998E-6</v>
      </c>
      <c r="K47" s="5">
        <f t="shared" si="2"/>
        <v>2.12392198E-3</v>
      </c>
      <c r="L47" s="5">
        <f t="shared" si="3"/>
        <v>6.967694515907355E-2</v>
      </c>
      <c r="N47" s="5">
        <v>5.7916599999999999E-2</v>
      </c>
      <c r="O47" s="5">
        <v>5.3648999999999996</v>
      </c>
      <c r="P47" s="5">
        <v>-3.7256599999999999E-6</v>
      </c>
      <c r="Q47" s="5">
        <f t="shared" si="4"/>
        <v>2.2391216600000001E-3</v>
      </c>
      <c r="R47" s="5">
        <f t="shared" si="5"/>
        <v>7.3456162032992281E-2</v>
      </c>
    </row>
    <row r="48" spans="2:18" x14ac:dyDescent="0.2">
      <c r="B48" s="5">
        <v>6.2730099999999997E-2</v>
      </c>
      <c r="C48" s="5">
        <v>5.3124000000000002</v>
      </c>
      <c r="D48" s="5">
        <v>-3.9289900000000001E-6</v>
      </c>
      <c r="E48" s="5">
        <f t="shared" si="0"/>
        <v>2.3766941E-3</v>
      </c>
      <c r="F48" s="5">
        <f t="shared" si="1"/>
        <v>7.1986475232782982E-2</v>
      </c>
      <c r="H48" s="5">
        <v>6.2730099999999997E-2</v>
      </c>
      <c r="I48" s="5">
        <v>5.2555800000000001</v>
      </c>
      <c r="J48" s="5">
        <v>-3.8103799999999998E-6</v>
      </c>
      <c r="K48" s="5">
        <f t="shared" si="2"/>
        <v>2.2900383800000001E-3</v>
      </c>
      <c r="L48" s="5">
        <f t="shared" si="3"/>
        <v>6.9361804333167007E-2</v>
      </c>
      <c r="N48" s="5">
        <v>6.2730099999999997E-2</v>
      </c>
      <c r="O48" s="5">
        <v>5.43398</v>
      </c>
      <c r="P48" s="5">
        <v>-4.0363099999999996E-6</v>
      </c>
      <c r="Q48" s="5">
        <f t="shared" si="4"/>
        <v>2.4258223099999998E-3</v>
      </c>
      <c r="R48" s="5">
        <f t="shared" si="5"/>
        <v>7.3474494524956913E-2</v>
      </c>
    </row>
    <row r="49" spans="2:18" x14ac:dyDescent="0.2">
      <c r="B49" s="5">
        <v>6.7943600000000007E-2</v>
      </c>
      <c r="C49" s="5">
        <v>5.3811999999999998</v>
      </c>
      <c r="D49" s="5">
        <v>-4.2142199999999999E-6</v>
      </c>
      <c r="E49" s="5">
        <f t="shared" si="0"/>
        <v>2.5492582499999999E-3</v>
      </c>
      <c r="F49" s="5">
        <f t="shared" si="1"/>
        <v>7.1288402071718299E-2</v>
      </c>
      <c r="H49" s="5">
        <v>6.7943600000000007E-2</v>
      </c>
      <c r="I49" s="5">
        <v>5.3224999999999998</v>
      </c>
      <c r="J49" s="5">
        <v>-4.1097300000000002E-6</v>
      </c>
      <c r="K49" s="5">
        <f t="shared" si="2"/>
        <v>2.4699477300000002E-3</v>
      </c>
      <c r="L49" s="5">
        <f t="shared" si="3"/>
        <v>6.9070533309980628E-2</v>
      </c>
      <c r="N49" s="5">
        <v>6.7943600000000007E-2</v>
      </c>
      <c r="O49" s="5">
        <v>5.5039300000000004</v>
      </c>
      <c r="P49" s="5">
        <v>-4.3243500000000004E-6</v>
      </c>
      <c r="Q49" s="5">
        <f t="shared" si="4"/>
        <v>2.5989343500000001E-3</v>
      </c>
      <c r="R49" s="5">
        <f t="shared" si="5"/>
        <v>7.267756293455159E-2</v>
      </c>
    </row>
    <row r="50" spans="2:18" x14ac:dyDescent="0.2">
      <c r="B50" s="5">
        <v>7.35904E-2</v>
      </c>
      <c r="C50" s="5">
        <v>5.4509999999999996</v>
      </c>
      <c r="D50" s="5">
        <v>-4.5414600000000002E-6</v>
      </c>
      <c r="E50" s="5">
        <f t="shared" si="0"/>
        <v>2.7472384500000003E-3</v>
      </c>
      <c r="F50" s="5">
        <f t="shared" si="1"/>
        <v>7.0929809526786097E-2</v>
      </c>
      <c r="H50" s="5">
        <v>7.35904E-2</v>
      </c>
      <c r="I50" s="5">
        <v>5.3915800000000003</v>
      </c>
      <c r="J50" s="5">
        <v>-4.41719E-6</v>
      </c>
      <c r="K50" s="5">
        <f t="shared" si="2"/>
        <v>2.6547311900000001E-3</v>
      </c>
      <c r="L50" s="5">
        <f t="shared" si="3"/>
        <v>6.8541402968321952E-2</v>
      </c>
      <c r="N50" s="5">
        <v>7.35904E-2</v>
      </c>
      <c r="O50" s="5">
        <v>5.5743099999999997</v>
      </c>
      <c r="P50" s="5">
        <v>-4.66783E-6</v>
      </c>
      <c r="Q50" s="5">
        <f t="shared" si="4"/>
        <v>2.8053658299999999E-3</v>
      </c>
      <c r="R50" s="5">
        <f t="shared" si="5"/>
        <v>7.2430576230051738E-2</v>
      </c>
    </row>
    <row r="51" spans="2:18" x14ac:dyDescent="0.2">
      <c r="B51" s="5">
        <v>7.9706600000000002E-2</v>
      </c>
      <c r="C51" s="5">
        <v>5.5216700000000003</v>
      </c>
      <c r="D51" s="5">
        <v>-4.86127E-6</v>
      </c>
      <c r="E51" s="5">
        <f t="shared" si="0"/>
        <v>2.9407234999999999E-3</v>
      </c>
      <c r="F51" s="5">
        <f t="shared" si="1"/>
        <v>7.0099272205814814E-2</v>
      </c>
      <c r="H51" s="5">
        <v>7.9706600000000002E-2</v>
      </c>
      <c r="I51" s="5">
        <v>5.4603799999999998</v>
      </c>
      <c r="J51" s="5">
        <v>-4.7779700000000003E-6</v>
      </c>
      <c r="K51" s="5">
        <f t="shared" si="2"/>
        <v>2.8715599700000001E-3</v>
      </c>
      <c r="L51" s="5">
        <f t="shared" si="3"/>
        <v>6.8450591833047691E-2</v>
      </c>
      <c r="N51" s="5">
        <v>7.9706600000000002E-2</v>
      </c>
      <c r="O51" s="5">
        <v>5.64541</v>
      </c>
      <c r="P51" s="5">
        <v>-4.9735300000000003E-6</v>
      </c>
      <c r="Q51" s="5">
        <f t="shared" si="4"/>
        <v>2.9890915300000002E-3</v>
      </c>
      <c r="R51" s="5">
        <f t="shared" si="5"/>
        <v>7.125224143295536E-2</v>
      </c>
    </row>
    <row r="52" spans="2:18" x14ac:dyDescent="0.2">
      <c r="B52" s="5">
        <v>8.6331099999999994E-2</v>
      </c>
      <c r="C52" s="5">
        <v>5.5940700000000003</v>
      </c>
      <c r="D52" s="5">
        <v>-5.2513500000000001E-6</v>
      </c>
      <c r="E52" s="5">
        <f t="shared" si="0"/>
        <v>3.1767218999999998E-3</v>
      </c>
      <c r="F52" s="5">
        <f t="shared" si="1"/>
        <v>6.9914221062861479E-2</v>
      </c>
      <c r="H52" s="5">
        <v>8.6331099999999994E-2</v>
      </c>
      <c r="I52" s="5">
        <v>5.5314800000000002</v>
      </c>
      <c r="J52" s="5">
        <v>-5.1087300000000003E-6</v>
      </c>
      <c r="K52" s="5">
        <f t="shared" si="2"/>
        <v>3.0703467300000004E-3</v>
      </c>
      <c r="L52" s="5">
        <f t="shared" si="3"/>
        <v>6.757308533077884E-2</v>
      </c>
      <c r="N52" s="5">
        <v>8.6331099999999994E-2</v>
      </c>
      <c r="O52" s="5">
        <v>5.7191099999999997</v>
      </c>
      <c r="P52" s="5">
        <v>-5.3773600000000001E-6</v>
      </c>
      <c r="Q52" s="5">
        <f t="shared" si="4"/>
        <v>3.23179336E-3</v>
      </c>
      <c r="R52" s="5">
        <f t="shared" si="5"/>
        <v>7.1126249798739966E-2</v>
      </c>
    </row>
    <row r="53" spans="2:18" x14ac:dyDescent="0.2">
      <c r="B53" s="5">
        <v>9.3506099999999995E-2</v>
      </c>
      <c r="C53" s="5">
        <v>5.66676</v>
      </c>
      <c r="D53" s="5">
        <v>-5.6368199999999997E-6</v>
      </c>
      <c r="E53" s="5">
        <f t="shared" si="0"/>
        <v>3.4099312499999996E-3</v>
      </c>
      <c r="F53" s="5">
        <f t="shared" si="1"/>
        <v>6.9288200181592416E-2</v>
      </c>
      <c r="H53" s="5">
        <v>9.3506099999999995E-2</v>
      </c>
      <c r="I53" s="5">
        <v>5.60215</v>
      </c>
      <c r="J53" s="5">
        <v>-5.5231599999999996E-6</v>
      </c>
      <c r="K53" s="5">
        <f t="shared" si="2"/>
        <v>3.3194191599999999E-3</v>
      </c>
      <c r="L53" s="5">
        <f t="shared" si="3"/>
        <v>6.7449037057475389E-2</v>
      </c>
      <c r="N53" s="5">
        <v>9.3506099999999995E-2</v>
      </c>
      <c r="O53" s="5">
        <v>5.7939699999999998</v>
      </c>
      <c r="P53" s="5">
        <v>-5.7610899999999999E-6</v>
      </c>
      <c r="Q53" s="5">
        <f t="shared" si="4"/>
        <v>3.46241509E-3</v>
      </c>
      <c r="R53" s="5">
        <f t="shared" si="5"/>
        <v>7.0354647140667831E-2</v>
      </c>
    </row>
    <row r="54" spans="2:18" x14ac:dyDescent="0.2">
      <c r="B54" s="5">
        <v>0.10127700000000001</v>
      </c>
      <c r="C54" s="5">
        <v>5.6256599999999999</v>
      </c>
      <c r="D54" s="5">
        <v>-5.9937099999999997E-6</v>
      </c>
      <c r="E54" s="5">
        <f t="shared" si="0"/>
        <v>3.6258496999999998E-3</v>
      </c>
      <c r="F54" s="5">
        <f t="shared" si="1"/>
        <v>6.8022497013142155E-2</v>
      </c>
      <c r="H54" s="5">
        <v>0.10127700000000001</v>
      </c>
      <c r="I54" s="5">
        <v>5.5834000000000001</v>
      </c>
      <c r="J54" s="5">
        <v>-5.8398000000000004E-6</v>
      </c>
      <c r="K54" s="5">
        <f t="shared" si="2"/>
        <v>3.5097198000000004E-3</v>
      </c>
      <c r="L54" s="5">
        <f t="shared" si="3"/>
        <v>6.5843850232530587E-2</v>
      </c>
      <c r="N54" s="5">
        <v>0.10127700000000001</v>
      </c>
      <c r="O54" s="5">
        <v>5.52081</v>
      </c>
      <c r="P54" s="5">
        <v>-6.1232699999999999E-6</v>
      </c>
      <c r="Q54" s="5">
        <f t="shared" si="4"/>
        <v>3.6800852699999998E-3</v>
      </c>
      <c r="R54" s="5">
        <f t="shared" si="5"/>
        <v>6.9039979590627673E-2</v>
      </c>
    </row>
    <row r="55" spans="2:18" x14ac:dyDescent="0.2">
      <c r="B55" s="5">
        <v>0.109695</v>
      </c>
      <c r="C55" s="5">
        <v>5.74003</v>
      </c>
      <c r="D55" s="5">
        <v>-6.4145000000000002E-6</v>
      </c>
      <c r="E55" s="5">
        <f t="shared" si="0"/>
        <v>3.8804276500000001E-3</v>
      </c>
      <c r="F55" s="5">
        <f t="shared" si="1"/>
        <v>6.7211928848169913E-2</v>
      </c>
      <c r="H55" s="5">
        <v>0.109695</v>
      </c>
      <c r="I55" s="5">
        <v>5.6957500000000003</v>
      </c>
      <c r="J55" s="5">
        <v>-6.2708299999999997E-6</v>
      </c>
      <c r="K55" s="5">
        <f t="shared" si="2"/>
        <v>3.7687688299999998E-3</v>
      </c>
      <c r="L55" s="5">
        <f t="shared" si="3"/>
        <v>6.5277914007019461E-2</v>
      </c>
      <c r="N55" s="5">
        <v>0.109695</v>
      </c>
      <c r="O55" s="5">
        <v>5.8813599999999999</v>
      </c>
      <c r="P55" s="5">
        <v>-6.55534E-6</v>
      </c>
      <c r="Q55" s="5">
        <f t="shared" si="4"/>
        <v>3.9397593399999997E-3</v>
      </c>
      <c r="R55" s="5">
        <f t="shared" si="5"/>
        <v>6.8239598395551299E-2</v>
      </c>
    </row>
    <row r="56" spans="2:18" x14ac:dyDescent="0.2">
      <c r="B56" s="5">
        <v>0.118812</v>
      </c>
      <c r="C56" s="5">
        <v>5.8525200000000002</v>
      </c>
      <c r="D56" s="5">
        <v>-6.8536300000000003E-6</v>
      </c>
      <c r="E56" s="5">
        <f t="shared" si="0"/>
        <v>4.1461012999999998E-3</v>
      </c>
      <c r="F56" s="5">
        <f t="shared" si="1"/>
        <v>6.6303003652829678E-2</v>
      </c>
      <c r="H56" s="5">
        <v>0.118812</v>
      </c>
      <c r="I56" s="5">
        <v>5.7941099999999999</v>
      </c>
      <c r="J56" s="5">
        <v>-6.7466699999999997E-6</v>
      </c>
      <c r="K56" s="5">
        <f t="shared" si="2"/>
        <v>4.0547486699999994E-3</v>
      </c>
      <c r="L56" s="5">
        <f t="shared" si="3"/>
        <v>6.4842124305625679E-2</v>
      </c>
      <c r="N56" s="5">
        <v>0.118812</v>
      </c>
      <c r="O56" s="5">
        <v>5.9870799999999997</v>
      </c>
      <c r="P56" s="5">
        <v>-7.0004799999999996E-6</v>
      </c>
      <c r="Q56" s="5">
        <f t="shared" si="4"/>
        <v>4.2072884799999998E-3</v>
      </c>
      <c r="R56" s="5">
        <f t="shared" si="5"/>
        <v>6.7281487661179001E-2</v>
      </c>
    </row>
    <row r="57" spans="2:18" x14ac:dyDescent="0.2">
      <c r="B57" s="5">
        <v>0.12868599999999999</v>
      </c>
      <c r="C57" s="5">
        <v>5.9588099999999997</v>
      </c>
      <c r="D57" s="5">
        <v>-7.3898400000000002E-6</v>
      </c>
      <c r="E57" s="5">
        <f t="shared" si="0"/>
        <v>4.4705083500000001E-3</v>
      </c>
      <c r="F57" s="5">
        <f t="shared" si="1"/>
        <v>6.600536083956296E-2</v>
      </c>
      <c r="H57" s="5">
        <v>0.12868599999999999</v>
      </c>
      <c r="I57" s="5">
        <v>5.8881399999999999</v>
      </c>
      <c r="J57" s="5">
        <v>-7.2204000000000004E-6</v>
      </c>
      <c r="K57" s="5">
        <f t="shared" si="2"/>
        <v>4.3394604E-3</v>
      </c>
      <c r="L57" s="5">
        <f t="shared" si="3"/>
        <v>6.4070487543322507E-2</v>
      </c>
      <c r="N57" s="5">
        <v>0.12868599999999999</v>
      </c>
      <c r="O57" s="5">
        <v>6.0858699999999999</v>
      </c>
      <c r="P57" s="5">
        <v>-7.53281E-6</v>
      </c>
      <c r="Q57" s="5">
        <f t="shared" si="4"/>
        <v>4.5272188099999998E-3</v>
      </c>
      <c r="R57" s="5">
        <f t="shared" si="5"/>
        <v>6.6842669280263584E-2</v>
      </c>
    </row>
    <row r="58" spans="2:18" x14ac:dyDescent="0.2">
      <c r="B58" s="5">
        <v>0.139381</v>
      </c>
      <c r="C58" s="5">
        <v>6.0493899999999998</v>
      </c>
      <c r="D58" s="5">
        <v>-7.8822799999999993E-6</v>
      </c>
      <c r="E58" s="5">
        <f t="shared" si="0"/>
        <v>4.7684345499999998E-3</v>
      </c>
      <c r="F58" s="5">
        <f t="shared" si="1"/>
        <v>6.5001870018151678E-2</v>
      </c>
      <c r="H58" s="5">
        <v>0.139381</v>
      </c>
      <c r="I58" s="5">
        <v>5.9790000000000001</v>
      </c>
      <c r="J58" s="5">
        <v>-7.7650900000000006E-6</v>
      </c>
      <c r="K58" s="5">
        <f t="shared" si="2"/>
        <v>4.6668190900000005E-3</v>
      </c>
      <c r="L58" s="5">
        <f t="shared" si="3"/>
        <v>6.3616678535811919E-2</v>
      </c>
      <c r="N58" s="5">
        <v>0.139381</v>
      </c>
      <c r="O58" s="5">
        <v>6.18466</v>
      </c>
      <c r="P58" s="5">
        <v>-8.0778499999999992E-6</v>
      </c>
      <c r="Q58" s="5">
        <f t="shared" si="4"/>
        <v>4.8547878499999994E-3</v>
      </c>
      <c r="R58" s="5">
        <f t="shared" si="5"/>
        <v>6.6179012311577606E-2</v>
      </c>
    </row>
    <row r="59" spans="2:18" x14ac:dyDescent="0.2">
      <c r="B59" s="5">
        <v>0.15096499999999999</v>
      </c>
      <c r="C59" s="5">
        <v>6.1419800000000002</v>
      </c>
      <c r="D59" s="5">
        <v>-8.4725099999999996E-6</v>
      </c>
      <c r="E59" s="5">
        <f t="shared" si="0"/>
        <v>5.1255237000000006E-3</v>
      </c>
      <c r="F59" s="5">
        <f t="shared" si="1"/>
        <v>6.4508296823767103E-2</v>
      </c>
      <c r="H59" s="5">
        <v>0.15096499999999999</v>
      </c>
      <c r="I59" s="5">
        <v>6.07029</v>
      </c>
      <c r="J59" s="5">
        <v>-8.2811799999999999E-6</v>
      </c>
      <c r="K59" s="5">
        <f t="shared" si="2"/>
        <v>4.9769891799999995E-3</v>
      </c>
      <c r="L59" s="5">
        <f t="shared" si="3"/>
        <v>6.2638886112675124E-2</v>
      </c>
      <c r="N59" s="5">
        <v>0.15096499999999999</v>
      </c>
      <c r="O59" s="5">
        <v>6.2769700000000004</v>
      </c>
      <c r="P59" s="5">
        <v>-8.6172499999999995E-6</v>
      </c>
      <c r="Q59" s="5">
        <f t="shared" si="4"/>
        <v>5.1789672499999995E-3</v>
      </c>
      <c r="R59" s="5">
        <f t="shared" si="5"/>
        <v>6.5180921240022519E-2</v>
      </c>
    </row>
    <row r="60" spans="2:18" x14ac:dyDescent="0.2">
      <c r="B60" s="5">
        <v>0.16351199999999999</v>
      </c>
      <c r="C60" s="5">
        <v>6.2319699999999996</v>
      </c>
      <c r="D60" s="5">
        <v>-9.0683799999999997E-6</v>
      </c>
      <c r="E60" s="5">
        <f t="shared" si="0"/>
        <v>5.4860250500000001E-3</v>
      </c>
      <c r="F60" s="5">
        <f t="shared" si="1"/>
        <v>6.3747294357600667E-2</v>
      </c>
      <c r="H60" s="5">
        <v>0.16351199999999999</v>
      </c>
      <c r="I60" s="5">
        <v>6.1553899999999997</v>
      </c>
      <c r="J60" s="5">
        <v>-8.8647E-6</v>
      </c>
      <c r="K60" s="5">
        <f t="shared" si="2"/>
        <v>5.3276846999999999E-3</v>
      </c>
      <c r="L60" s="5">
        <f t="shared" si="3"/>
        <v>6.1907388632027008E-2</v>
      </c>
      <c r="N60" s="5">
        <v>0.16351199999999999</v>
      </c>
      <c r="O60" s="5">
        <v>6.3671100000000003</v>
      </c>
      <c r="P60" s="5">
        <v>-9.2381700000000004E-6</v>
      </c>
      <c r="Q60" s="5">
        <f t="shared" si="4"/>
        <v>5.5521401699999999E-3</v>
      </c>
      <c r="R60" s="5">
        <f t="shared" si="5"/>
        <v>6.4515548234991921E-2</v>
      </c>
    </row>
    <row r="61" spans="2:18" x14ac:dyDescent="0.2">
      <c r="B61" s="5">
        <v>0.17710200000000001</v>
      </c>
      <c r="C61" s="5">
        <v>6.3211000000000004</v>
      </c>
      <c r="D61" s="5">
        <v>-9.66849E-6</v>
      </c>
      <c r="E61" s="5">
        <f t="shared" si="0"/>
        <v>5.8490916E-3</v>
      </c>
      <c r="F61" s="5">
        <f t="shared" si="1"/>
        <v>6.2750697564115582E-2</v>
      </c>
      <c r="H61" s="5">
        <v>0.17710200000000001</v>
      </c>
      <c r="I61" s="5">
        <v>6.2416299999999998</v>
      </c>
      <c r="J61" s="5">
        <v>-9.5107000000000003E-6</v>
      </c>
      <c r="K61" s="5">
        <f t="shared" si="2"/>
        <v>5.7159306999999999E-3</v>
      </c>
      <c r="L61" s="5">
        <f t="shared" si="3"/>
        <v>6.132211002699009E-2</v>
      </c>
      <c r="N61" s="5">
        <v>0.17710200000000001</v>
      </c>
      <c r="O61" s="5">
        <v>6.4568099999999999</v>
      </c>
      <c r="P61" s="5">
        <v>-9.8594700000000007E-6</v>
      </c>
      <c r="Q61" s="5">
        <f t="shared" si="4"/>
        <v>5.9255414700000002E-3</v>
      </c>
      <c r="R61" s="5">
        <f t="shared" si="5"/>
        <v>6.3570873242538198E-2</v>
      </c>
    </row>
    <row r="62" spans="2:18" x14ac:dyDescent="0.2">
      <c r="B62" s="5">
        <v>0.19182099999999999</v>
      </c>
      <c r="C62" s="5">
        <v>6.4100799999999998</v>
      </c>
      <c r="D62" s="5">
        <v>-1.0352300000000001E-5</v>
      </c>
      <c r="E62" s="5">
        <f t="shared" si="0"/>
        <v>6.262796650000001E-3</v>
      </c>
      <c r="F62" s="5">
        <f t="shared" si="1"/>
        <v>6.2033425094228489E-2</v>
      </c>
      <c r="H62" s="5">
        <v>0.19182099999999999</v>
      </c>
      <c r="I62" s="5">
        <v>6.3308999999999997</v>
      </c>
      <c r="J62" s="5">
        <v>-1.0173999999999999E-5</v>
      </c>
      <c r="K62" s="5">
        <f t="shared" si="2"/>
        <v>6.1145739999999994E-3</v>
      </c>
      <c r="L62" s="5">
        <f t="shared" si="3"/>
        <v>6.0565269704568311E-2</v>
      </c>
      <c r="N62" s="5">
        <v>0.19182099999999999</v>
      </c>
      <c r="O62" s="5">
        <v>6.5460900000000004</v>
      </c>
      <c r="P62" s="5">
        <v>-1.0563E-5</v>
      </c>
      <c r="Q62" s="5">
        <f t="shared" si="4"/>
        <v>6.3483630000000001E-3</v>
      </c>
      <c r="R62" s="5">
        <f t="shared" si="5"/>
        <v>6.2880965587709378E-2</v>
      </c>
    </row>
    <row r="63" spans="2:18" x14ac:dyDescent="0.2">
      <c r="B63" s="5">
        <v>0.207763</v>
      </c>
      <c r="C63" s="5">
        <v>6.5006599999999999</v>
      </c>
      <c r="D63" s="5">
        <v>-1.10357E-5</v>
      </c>
      <c r="E63" s="5">
        <f t="shared" si="0"/>
        <v>6.6762536500000009E-3</v>
      </c>
      <c r="F63" s="5">
        <f t="shared" si="1"/>
        <v>6.1054576296068121E-2</v>
      </c>
      <c r="H63" s="5">
        <v>0.207763</v>
      </c>
      <c r="I63" s="5">
        <v>6.4152800000000001</v>
      </c>
      <c r="J63" s="5">
        <v>-1.0837599999999999E-5</v>
      </c>
      <c r="K63" s="5">
        <f t="shared" si="2"/>
        <v>6.5133976E-3</v>
      </c>
      <c r="L63" s="5">
        <f t="shared" si="3"/>
        <v>5.9565251945726615E-2</v>
      </c>
      <c r="N63" s="5">
        <v>0.207763</v>
      </c>
      <c r="O63" s="5">
        <v>6.6382500000000002</v>
      </c>
      <c r="P63" s="5">
        <v>-1.12665E-5</v>
      </c>
      <c r="Q63" s="5">
        <f t="shared" si="4"/>
        <v>6.7711665000000001E-3</v>
      </c>
      <c r="R63" s="5">
        <f t="shared" si="5"/>
        <v>6.1922557673888032E-2</v>
      </c>
    </row>
    <row r="64" spans="2:18" x14ac:dyDescent="0.2">
      <c r="B64" s="5">
        <v>0.22503100000000001</v>
      </c>
      <c r="C64" s="5">
        <v>6.5916600000000001</v>
      </c>
      <c r="D64" s="5">
        <v>-1.17812E-5</v>
      </c>
      <c r="E64" s="5">
        <f t="shared" si="0"/>
        <v>7.1272811500000003E-3</v>
      </c>
      <c r="F64" s="5">
        <f t="shared" si="1"/>
        <v>6.0177638569797048E-2</v>
      </c>
      <c r="H64" s="5">
        <v>0.22503100000000001</v>
      </c>
      <c r="I64" s="5">
        <v>6.5042600000000004</v>
      </c>
      <c r="J64" s="5">
        <v>-1.1583199999999999E-5</v>
      </c>
      <c r="K64" s="5">
        <f t="shared" si="2"/>
        <v>6.9615032E-3</v>
      </c>
      <c r="L64" s="5">
        <f t="shared" si="3"/>
        <v>5.8777928729819448E-2</v>
      </c>
      <c r="N64" s="5">
        <v>0.22503100000000001</v>
      </c>
      <c r="O64" s="5">
        <v>6.7312700000000003</v>
      </c>
      <c r="P64" s="5">
        <v>-1.2029699999999999E-5</v>
      </c>
      <c r="Q64" s="5">
        <f t="shared" si="4"/>
        <v>7.2298496999999998E-3</v>
      </c>
      <c r="R64" s="5">
        <f t="shared" si="5"/>
        <v>6.1043653674382636E-2</v>
      </c>
    </row>
    <row r="65" spans="2:18" x14ac:dyDescent="0.2">
      <c r="B65" s="5">
        <v>0.24373300000000001</v>
      </c>
      <c r="C65" s="5">
        <v>6.6838199999999999</v>
      </c>
      <c r="D65" s="5">
        <v>-1.25455E-5</v>
      </c>
      <c r="E65" s="5">
        <f t="shared" si="0"/>
        <v>7.5896826500000004E-3</v>
      </c>
      <c r="F65" s="5">
        <f t="shared" si="1"/>
        <v>5.9164729581140017E-2</v>
      </c>
      <c r="H65" s="5">
        <v>0.24373300000000001</v>
      </c>
      <c r="I65" s="5">
        <v>6.5958500000000004</v>
      </c>
      <c r="J65" s="5">
        <v>-1.2334700000000001E-5</v>
      </c>
      <c r="K65" s="5">
        <f t="shared" si="2"/>
        <v>7.4131547000000006E-3</v>
      </c>
      <c r="L65" s="5">
        <f t="shared" si="3"/>
        <v>5.7788620867916946E-2</v>
      </c>
      <c r="N65" s="5">
        <v>0.24373300000000001</v>
      </c>
      <c r="O65" s="5">
        <v>6.8247299999999997</v>
      </c>
      <c r="P65" s="5">
        <v>-1.28011E-5</v>
      </c>
      <c r="Q65" s="5">
        <f t="shared" si="4"/>
        <v>7.6934611E-3</v>
      </c>
      <c r="R65" s="5">
        <f t="shared" si="5"/>
        <v>5.9973725716255075E-2</v>
      </c>
    </row>
    <row r="66" spans="2:18" x14ac:dyDescent="0.2">
      <c r="B66" s="5">
        <v>0.26399</v>
      </c>
      <c r="C66" s="5">
        <v>6.7811700000000004</v>
      </c>
      <c r="D66" s="5">
        <v>-1.33726E-5</v>
      </c>
      <c r="E66" s="5">
        <f t="shared" si="0"/>
        <v>8.0900781500000008E-3</v>
      </c>
      <c r="F66" s="5">
        <f t="shared" si="1"/>
        <v>5.8226252831546657E-2</v>
      </c>
      <c r="H66" s="5">
        <v>0.26399</v>
      </c>
      <c r="I66" s="5">
        <v>6.6888699999999996</v>
      </c>
      <c r="J66" s="5">
        <v>-1.3132199999999999E-5</v>
      </c>
      <c r="K66" s="5">
        <f t="shared" si="2"/>
        <v>7.8924522000000004E-3</v>
      </c>
      <c r="L66" s="5">
        <f t="shared" si="3"/>
        <v>5.6803890980718967E-2</v>
      </c>
      <c r="N66" s="5">
        <v>0.26399</v>
      </c>
      <c r="O66" s="5">
        <v>6.9219299999999997</v>
      </c>
      <c r="P66" s="5">
        <v>-1.35819E-5</v>
      </c>
      <c r="Q66" s="5">
        <f t="shared" si="4"/>
        <v>8.1627218999999994E-3</v>
      </c>
      <c r="R66" s="5">
        <f t="shared" si="5"/>
        <v>5.8749087503314514E-2</v>
      </c>
    </row>
    <row r="67" spans="2:18" x14ac:dyDescent="0.2">
      <c r="B67" s="5">
        <v>0.28593000000000002</v>
      </c>
      <c r="C67" s="5">
        <v>6.8780900000000003</v>
      </c>
      <c r="D67" s="5">
        <v>-1.42088E-5</v>
      </c>
      <c r="E67" s="5">
        <f t="shared" ref="E67:E74" si="6">-(D67+0.00000000057)*605</f>
        <v>8.5959791500000004E-3</v>
      </c>
      <c r="F67" s="5">
        <f t="shared" ref="F67:F74" si="7">E67*$A$9/B67</f>
        <v>5.7120135645087958E-2</v>
      </c>
      <c r="H67" s="5">
        <v>0.28593000000000002</v>
      </c>
      <c r="I67" s="5">
        <v>6.7857799999999999</v>
      </c>
      <c r="J67" s="5">
        <v>-1.39794E-5</v>
      </c>
      <c r="K67" s="5">
        <f t="shared" ref="K67:K74" si="8">-(J67-0)*601</f>
        <v>8.4016194000000009E-3</v>
      </c>
      <c r="L67" s="5">
        <f t="shared" ref="L67:L74" si="9">K67*$A$9/H67</f>
        <v>5.5828618403105656E-2</v>
      </c>
      <c r="N67" s="5">
        <v>0.28593000000000002</v>
      </c>
      <c r="O67" s="5">
        <v>7.0182799999999999</v>
      </c>
      <c r="P67" s="5">
        <v>-1.4464800000000001E-5</v>
      </c>
      <c r="Q67" s="5">
        <f t="shared" ref="Q67:Q74" si="10">-(P67-0)*601</f>
        <v>8.6933448000000007E-3</v>
      </c>
      <c r="R67" s="5">
        <f t="shared" ref="R67:R74" si="11">Q67*$A$9/N67</f>
        <v>5.7767128737802959E-2</v>
      </c>
    </row>
    <row r="68" spans="2:18" x14ac:dyDescent="0.2">
      <c r="B68" s="5">
        <v>0.30969400000000002</v>
      </c>
      <c r="C68" s="5">
        <v>6.9806299999999997</v>
      </c>
      <c r="D68" s="5">
        <v>-1.5100500000000001E-5</v>
      </c>
      <c r="E68" s="5">
        <f t="shared" si="6"/>
        <v>9.1354576500000013E-3</v>
      </c>
      <c r="F68" s="5">
        <f t="shared" si="7"/>
        <v>5.6046838282304466E-2</v>
      </c>
      <c r="H68" s="5">
        <v>0.30969400000000002</v>
      </c>
      <c r="I68" s="5">
        <v>6.87852</v>
      </c>
      <c r="J68" s="5">
        <v>-1.4864E-5</v>
      </c>
      <c r="K68" s="5">
        <f t="shared" si="8"/>
        <v>8.9332639999999998E-3</v>
      </c>
      <c r="L68" s="5">
        <f t="shared" si="9"/>
        <v>5.4806362409345985E-2</v>
      </c>
      <c r="N68" s="5">
        <v>0.30969400000000002</v>
      </c>
      <c r="O68" s="5">
        <v>7.1213899999999999</v>
      </c>
      <c r="P68" s="5">
        <v>-1.5349399999999999E-5</v>
      </c>
      <c r="Q68" s="5">
        <f t="shared" si="10"/>
        <v>9.2249893999999995E-3</v>
      </c>
      <c r="R68" s="5">
        <f t="shared" si="11"/>
        <v>5.6596123463806193E-2</v>
      </c>
    </row>
    <row r="69" spans="2:18" x14ac:dyDescent="0.2">
      <c r="B69" s="5">
        <v>0.33543299999999998</v>
      </c>
      <c r="C69" s="5">
        <v>7.0860599999999998</v>
      </c>
      <c r="D69" s="5">
        <v>-1.60236E-5</v>
      </c>
      <c r="E69" s="5">
        <f t="shared" si="6"/>
        <v>9.6939331500000003E-3</v>
      </c>
      <c r="F69" s="5">
        <f t="shared" si="7"/>
        <v>5.4909543738988119E-2</v>
      </c>
      <c r="H69" s="5">
        <v>0.33543299999999998</v>
      </c>
      <c r="I69" s="5">
        <v>6.9816399999999996</v>
      </c>
      <c r="J69" s="5">
        <v>-1.5791299999999999E-5</v>
      </c>
      <c r="K69" s="5">
        <f t="shared" si="8"/>
        <v>9.4905713000000003E-3</v>
      </c>
      <c r="L69" s="5">
        <f t="shared" si="9"/>
        <v>5.3757637054195624E-2</v>
      </c>
      <c r="N69" s="5">
        <v>0.33543299999999998</v>
      </c>
      <c r="O69" s="5">
        <v>7.2242199999999999</v>
      </c>
      <c r="P69" s="5">
        <v>-1.6308500000000001E-5</v>
      </c>
      <c r="Q69" s="5">
        <f t="shared" si="10"/>
        <v>9.8014085000000008E-3</v>
      </c>
      <c r="R69" s="5">
        <f t="shared" si="11"/>
        <v>5.5518318561381855E-2</v>
      </c>
    </row>
    <row r="70" spans="2:18" x14ac:dyDescent="0.2">
      <c r="B70" s="5">
        <v>0.363311</v>
      </c>
      <c r="C70" s="5">
        <v>7.19177</v>
      </c>
      <c r="D70" s="5">
        <v>-1.7014899999999999E-5</v>
      </c>
      <c r="E70" s="5">
        <f t="shared" si="6"/>
        <v>1.029366965E-2</v>
      </c>
      <c r="F70" s="5">
        <f t="shared" si="7"/>
        <v>5.3832590631717726E-2</v>
      </c>
      <c r="H70" s="5">
        <v>0.363311</v>
      </c>
      <c r="I70" s="5">
        <v>7.0847600000000002</v>
      </c>
      <c r="J70" s="5">
        <v>-1.67173E-5</v>
      </c>
      <c r="K70" s="5">
        <f t="shared" si="8"/>
        <v>1.00470973E-2</v>
      </c>
      <c r="L70" s="5">
        <f t="shared" si="9"/>
        <v>5.2543096327939423E-2</v>
      </c>
      <c r="N70" s="5">
        <v>0.363311</v>
      </c>
      <c r="O70" s="5">
        <v>7.3325300000000002</v>
      </c>
      <c r="P70" s="5">
        <v>-1.7276099999999999E-5</v>
      </c>
      <c r="Q70" s="5">
        <f t="shared" si="10"/>
        <v>1.0382936099999998E-2</v>
      </c>
      <c r="R70" s="5">
        <f t="shared" si="11"/>
        <v>5.4299425533496086E-2</v>
      </c>
    </row>
    <row r="71" spans="2:18" x14ac:dyDescent="0.2">
      <c r="B71" s="5">
        <v>0.39350600000000002</v>
      </c>
      <c r="C71" s="5">
        <v>7.2998000000000003</v>
      </c>
      <c r="D71" s="5">
        <v>-1.7992700000000001E-5</v>
      </c>
      <c r="E71" s="5">
        <f t="shared" si="6"/>
        <v>1.0885238650000002E-2</v>
      </c>
      <c r="F71" s="5">
        <f t="shared" si="7"/>
        <v>5.2558165402814702E-2</v>
      </c>
      <c r="H71" s="5">
        <v>0.39350600000000002</v>
      </c>
      <c r="I71" s="5">
        <v>7.19062</v>
      </c>
      <c r="J71" s="5">
        <v>-1.77064E-5</v>
      </c>
      <c r="K71" s="5">
        <f t="shared" si="8"/>
        <v>1.06415464E-2</v>
      </c>
      <c r="L71" s="5">
        <f t="shared" si="9"/>
        <v>5.1381524449436597E-2</v>
      </c>
      <c r="N71" s="5">
        <v>0.39350600000000002</v>
      </c>
      <c r="O71" s="5">
        <v>7.4385399999999997</v>
      </c>
      <c r="P71" s="5">
        <v>-1.82176E-5</v>
      </c>
      <c r="Q71" s="5">
        <f t="shared" si="10"/>
        <v>1.0948777599999999E-2</v>
      </c>
      <c r="R71" s="5">
        <f t="shared" si="11"/>
        <v>5.2864956163311348E-2</v>
      </c>
    </row>
    <row r="72" spans="2:18" x14ac:dyDescent="0.2">
      <c r="B72" s="5">
        <v>0.42621100000000001</v>
      </c>
      <c r="C72" s="5">
        <v>7.4083899999999998</v>
      </c>
      <c r="D72" s="5">
        <v>-1.90167E-5</v>
      </c>
      <c r="E72" s="5">
        <f t="shared" si="6"/>
        <v>1.150475865E-2</v>
      </c>
      <c r="F72" s="5">
        <f t="shared" si="7"/>
        <v>5.1286901171016232E-2</v>
      </c>
      <c r="H72" s="5">
        <v>0.42621100000000001</v>
      </c>
      <c r="I72" s="5">
        <v>7.29922</v>
      </c>
      <c r="J72" s="5">
        <v>-1.87538E-5</v>
      </c>
      <c r="K72" s="5">
        <f t="shared" si="8"/>
        <v>1.12710338E-2</v>
      </c>
      <c r="L72" s="5">
        <f t="shared" si="9"/>
        <v>5.0244982461738433E-2</v>
      </c>
      <c r="N72" s="5">
        <v>0.42621100000000001</v>
      </c>
      <c r="O72" s="5">
        <v>7.5520399999999999</v>
      </c>
      <c r="P72" s="5">
        <v>-1.9303399999999999E-5</v>
      </c>
      <c r="Q72" s="5">
        <f t="shared" si="10"/>
        <v>1.1601343399999998E-2</v>
      </c>
      <c r="R72" s="5">
        <f t="shared" si="11"/>
        <v>5.1717464964536337E-2</v>
      </c>
    </row>
    <row r="73" spans="2:18" x14ac:dyDescent="0.2">
      <c r="B73" s="5">
        <v>0.46163300000000002</v>
      </c>
      <c r="C73" s="5">
        <v>7.5244999999999997</v>
      </c>
      <c r="D73" s="5">
        <v>-2.0098400000000001E-5</v>
      </c>
      <c r="E73" s="5">
        <f t="shared" si="6"/>
        <v>1.215918715E-2</v>
      </c>
      <c r="F73" s="5">
        <f t="shared" si="7"/>
        <v>5.0045069535756756E-2</v>
      </c>
      <c r="H73" s="5">
        <v>0.46163300000000002</v>
      </c>
      <c r="I73" s="5">
        <v>7.4112799999999996</v>
      </c>
      <c r="J73" s="5">
        <v>-1.9791899999999999E-5</v>
      </c>
      <c r="K73" s="5">
        <f t="shared" si="8"/>
        <v>1.1894931899999999E-2</v>
      </c>
      <c r="L73" s="5">
        <f t="shared" si="9"/>
        <v>4.8957441539058073E-2</v>
      </c>
      <c r="N73" s="5">
        <v>0.46163300000000002</v>
      </c>
      <c r="O73" s="5">
        <v>7.6677099999999996</v>
      </c>
      <c r="P73" s="5">
        <v>-2.03748E-5</v>
      </c>
      <c r="Q73" s="5">
        <f t="shared" si="10"/>
        <v>1.2245254800000001E-2</v>
      </c>
      <c r="R73" s="5">
        <f t="shared" si="11"/>
        <v>5.0399308801580472E-2</v>
      </c>
    </row>
    <row r="74" spans="2:18" x14ac:dyDescent="0.2">
      <c r="B74" s="5">
        <v>0.5</v>
      </c>
      <c r="C74" s="5">
        <v>7.6446300000000003</v>
      </c>
      <c r="D74" s="5">
        <v>-2.1196199999999999E-5</v>
      </c>
      <c r="E74" s="5">
        <f t="shared" si="6"/>
        <v>1.282335615E-2</v>
      </c>
      <c r="F74" s="5">
        <f t="shared" si="7"/>
        <v>4.8728753369999996E-2</v>
      </c>
      <c r="H74" s="5">
        <v>0.5</v>
      </c>
      <c r="I74" s="5">
        <v>7.52637</v>
      </c>
      <c r="J74" s="5">
        <v>-2.08954E-5</v>
      </c>
      <c r="K74" s="5">
        <f t="shared" si="8"/>
        <v>1.25581354E-2</v>
      </c>
      <c r="L74" s="5">
        <f t="shared" si="9"/>
        <v>4.7720914519999998E-2</v>
      </c>
      <c r="N74" s="5">
        <v>0.5</v>
      </c>
      <c r="O74" s="5">
        <v>7.78179</v>
      </c>
      <c r="P74" s="5">
        <v>-2.1461300000000001E-5</v>
      </c>
      <c r="Q74" s="5">
        <f t="shared" si="10"/>
        <v>1.28982413E-2</v>
      </c>
      <c r="R74" s="5">
        <f t="shared" si="11"/>
        <v>4.9013316939999996E-2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Devices</vt:lpstr>
      <vt:lpstr>Summary</vt:lpstr>
      <vt:lpstr>C6018 3QW</vt:lpstr>
      <vt:lpstr>C6020 5QW</vt:lpstr>
      <vt:lpstr>C6012 7QW</vt:lpstr>
      <vt:lpstr>C6010 10QW</vt:lpstr>
      <vt:lpstr>C6014 15QW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Hopkins</dc:creator>
  <cp:lastModifiedBy>Duncan Allsopp</cp:lastModifiedBy>
  <dcterms:created xsi:type="dcterms:W3CDTF">2016-04-25T16:13:58Z</dcterms:created>
  <dcterms:modified xsi:type="dcterms:W3CDTF">2018-01-17T16:58:40Z</dcterms:modified>
</cp:coreProperties>
</file>