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X:\Arch&amp;CivilEng\Research\easrjb\Research\Research Grants - FUNDED\Historic England - Nanolime\Tudor DRMS paper\Materials and Structures\Repository and PURE files\"/>
    </mc:Choice>
  </mc:AlternateContent>
  <bookViews>
    <workbookView xWindow="1872" yWindow="5892" windowWidth="33492" windowHeight="19512" tabRatio="500" activeTab="1"/>
  </bookViews>
  <sheets>
    <sheet name="Figure 6" sheetId="1" r:id="rId1"/>
    <sheet name="Figures 4, 5, 7 &amp; 8" sheetId="2" r:id="rId2"/>
  </sheets>
  <definedNames>
    <definedName name="_xlnm._FilterDatabase" localSheetId="0" hidden="1">'Figure 6'!$A$2:$D$22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2" i="1" l="1"/>
  <c r="F16" i="1"/>
  <c r="C17" i="2"/>
  <c r="G59" i="2"/>
  <c r="E310" i="2"/>
  <c r="F310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D310" i="2"/>
  <c r="G61" i="2"/>
  <c r="G60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11" i="2"/>
  <c r="C26" i="2"/>
  <c r="C25" i="2"/>
  <c r="C24" i="2"/>
  <c r="C23" i="2"/>
  <c r="C22" i="2"/>
  <c r="C21" i="2"/>
  <c r="C20" i="2"/>
  <c r="C19" i="2"/>
  <c r="C18" i="2"/>
  <c r="C16" i="2"/>
  <c r="C15" i="2"/>
  <c r="C14" i="2"/>
  <c r="C13" i="2"/>
  <c r="C12" i="2"/>
  <c r="C11" i="2"/>
</calcChain>
</file>

<file path=xl/sharedStrings.xml><?xml version="1.0" encoding="utf-8"?>
<sst xmlns="http://schemas.openxmlformats.org/spreadsheetml/2006/main" count="56" uniqueCount="39">
  <si>
    <t>RPM</t>
  </si>
  <si>
    <t>Pen Rate</t>
  </si>
  <si>
    <t>Avg F.</t>
  </si>
  <si>
    <t>ARS</t>
  </si>
  <si>
    <t>Non-Treated Non-Weathered Bath Stone</t>
  </si>
  <si>
    <t>PR/RPM</t>
  </si>
  <si>
    <t>Avg F. (ADR_R)</t>
  </si>
  <si>
    <t>Weathered</t>
  </si>
  <si>
    <t>ADR</t>
  </si>
  <si>
    <t>Non-Weathered</t>
  </si>
  <si>
    <t>ADR_R</t>
  </si>
  <si>
    <t>Total Holes Drilled</t>
  </si>
  <si>
    <t>COV</t>
  </si>
  <si>
    <t xml:space="preserve">W NT Bath </t>
  </si>
  <si>
    <t>NW NT Bath</t>
  </si>
  <si>
    <t>W T Bath</t>
  </si>
  <si>
    <t>W = Weathered</t>
  </si>
  <si>
    <t>NT = Not Treated</t>
  </si>
  <si>
    <t>T = Treated</t>
  </si>
  <si>
    <t>NW = Not Weathered</t>
  </si>
  <si>
    <t>NW T Bath</t>
  </si>
  <si>
    <t>008NWB</t>
  </si>
  <si>
    <t>009NWB</t>
  </si>
  <si>
    <t>010NWB</t>
  </si>
  <si>
    <t>Depth [mm]</t>
  </si>
  <si>
    <t>Force [N]</t>
  </si>
  <si>
    <t>Average F [N]</t>
  </si>
  <si>
    <t>Average</t>
  </si>
  <si>
    <t>NW NT BATH 600rpm 10 pr</t>
  </si>
  <si>
    <t>Bath Stone</t>
  </si>
  <si>
    <t>Note:</t>
  </si>
  <si>
    <t>Data obtained from Sint DRMS.</t>
  </si>
  <si>
    <t>COV = Coefficient of variation</t>
  </si>
  <si>
    <t>mm/min</t>
  </si>
  <si>
    <t>mm/revolution</t>
  </si>
  <si>
    <t>revolutions/minute</t>
  </si>
  <si>
    <t>N/mm</t>
  </si>
  <si>
    <t>N</t>
  </si>
  <si>
    <t>ADR [N]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</si>
</sst>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5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</borders>
  <cellStyleXfs count="40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</cellStyleXfs>
  <cellXfs count="63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2" fillId="2" borderId="0" xfId="0" applyFon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2" fillId="2" borderId="0" xfId="0" applyFont="1" applyFill="1"/>
    <xf numFmtId="0" fontId="0" fillId="2" borderId="0" xfId="0" applyFill="1"/>
    <xf numFmtId="0" fontId="0" fillId="3" borderId="0" xfId="0" applyFill="1"/>
    <xf numFmtId="0" fontId="0" fillId="4" borderId="0" xfId="0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0" xfId="0" applyFont="1" applyFill="1" applyAlignment="1">
      <alignment horizontal="left"/>
    </xf>
    <xf numFmtId="2" fontId="0" fillId="4" borderId="0" xfId="0" applyNumberForma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2" fontId="0" fillId="5" borderId="0" xfId="0" applyNumberFormat="1" applyFill="1" applyAlignment="1">
      <alignment horizontal="center"/>
    </xf>
    <xf numFmtId="0" fontId="0" fillId="6" borderId="0" xfId="0" applyFill="1" applyAlignment="1">
      <alignment horizontal="center"/>
    </xf>
    <xf numFmtId="0" fontId="0" fillId="6" borderId="0" xfId="0" applyFill="1"/>
    <xf numFmtId="0" fontId="0" fillId="6" borderId="9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6" fillId="6" borderId="12" xfId="0" applyFont="1" applyFill="1" applyBorder="1" applyAlignment="1">
      <alignment horizontal="center"/>
    </xf>
    <xf numFmtId="0" fontId="2" fillId="6" borderId="14" xfId="39" applyFont="1" applyFill="1" applyBorder="1" applyAlignment="1">
      <alignment horizontal="center"/>
    </xf>
    <xf numFmtId="0" fontId="2" fillId="6" borderId="15" xfId="39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/>
    </xf>
    <xf numFmtId="0" fontId="2" fillId="6" borderId="16" xfId="39" applyFont="1" applyFill="1" applyBorder="1" applyAlignment="1">
      <alignment horizontal="center"/>
    </xf>
    <xf numFmtId="165" fontId="1" fillId="6" borderId="13" xfId="39" applyNumberFormat="1" applyFill="1" applyBorder="1" applyAlignment="1">
      <alignment horizontal="center"/>
    </xf>
    <xf numFmtId="0" fontId="1" fillId="6" borderId="2" xfId="39" applyFill="1" applyBorder="1" applyAlignment="1">
      <alignment horizontal="center"/>
    </xf>
    <xf numFmtId="0" fontId="5" fillId="6" borderId="2" xfId="39" applyFont="1" applyFill="1" applyBorder="1" applyAlignment="1">
      <alignment horizontal="center"/>
    </xf>
    <xf numFmtId="2" fontId="0" fillId="6" borderId="2" xfId="0" applyNumberFormat="1" applyFill="1" applyBorder="1" applyAlignment="1">
      <alignment horizontal="center"/>
    </xf>
    <xf numFmtId="2" fontId="5" fillId="6" borderId="2" xfId="0" applyNumberFormat="1" applyFont="1" applyFill="1" applyBorder="1" applyAlignment="1">
      <alignment horizontal="center" vertical="center"/>
    </xf>
    <xf numFmtId="164" fontId="0" fillId="6" borderId="2" xfId="0" applyNumberFormat="1" applyFill="1" applyBorder="1" applyAlignment="1">
      <alignment horizontal="center"/>
    </xf>
    <xf numFmtId="164" fontId="5" fillId="6" borderId="2" xfId="0" applyNumberFormat="1" applyFont="1" applyFill="1" applyBorder="1" applyAlignment="1">
      <alignment horizontal="center" vertical="center"/>
    </xf>
    <xf numFmtId="165" fontId="1" fillId="6" borderId="3" xfId="39" applyNumberFormat="1" applyFill="1" applyBorder="1" applyAlignment="1">
      <alignment horizontal="center"/>
    </xf>
    <xf numFmtId="0" fontId="1" fillId="6" borderId="1" xfId="39" applyFill="1" applyBorder="1" applyAlignment="1">
      <alignment horizontal="center"/>
    </xf>
    <xf numFmtId="0" fontId="5" fillId="6" borderId="1" xfId="39" applyFont="1" applyFill="1" applyBorder="1" applyAlignment="1">
      <alignment horizontal="center"/>
    </xf>
    <xf numFmtId="2" fontId="0" fillId="6" borderId="1" xfId="0" applyNumberFormat="1" applyFill="1" applyBorder="1" applyAlignment="1">
      <alignment horizontal="center"/>
    </xf>
    <xf numFmtId="2" fontId="5" fillId="6" borderId="1" xfId="0" applyNumberFormat="1" applyFont="1" applyFill="1" applyBorder="1" applyAlignment="1">
      <alignment horizontal="center" vertical="center"/>
    </xf>
    <xf numFmtId="164" fontId="0" fillId="6" borderId="1" xfId="0" applyNumberFormat="1" applyFill="1" applyBorder="1" applyAlignment="1">
      <alignment horizontal="center"/>
    </xf>
    <xf numFmtId="164" fontId="5" fillId="6" borderId="1" xfId="0" applyNumberFormat="1" applyFont="1" applyFill="1" applyBorder="1" applyAlignment="1">
      <alignment horizontal="center" vertical="center"/>
    </xf>
    <xf numFmtId="164" fontId="0" fillId="6" borderId="4" xfId="0" applyNumberFormat="1" applyFill="1" applyBorder="1" applyAlignment="1">
      <alignment horizontal="center"/>
    </xf>
    <xf numFmtId="165" fontId="0" fillId="6" borderId="3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165" fontId="0" fillId="6" borderId="5" xfId="0" applyNumberForma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2" fontId="0" fillId="6" borderId="6" xfId="0" applyNumberFormat="1" applyFill="1" applyBorder="1" applyAlignment="1">
      <alignment horizontal="center"/>
    </xf>
    <xf numFmtId="164" fontId="0" fillId="6" borderId="6" xfId="0" applyNumberFormat="1" applyFill="1" applyBorder="1" applyAlignment="1">
      <alignment horizontal="center"/>
    </xf>
    <xf numFmtId="164" fontId="0" fillId="6" borderId="7" xfId="0" applyNumberFormat="1" applyFill="1" applyBorder="1" applyAlignment="1">
      <alignment horizontal="center"/>
    </xf>
    <xf numFmtId="0" fontId="2" fillId="6" borderId="0" xfId="0" applyFont="1" applyFill="1" applyAlignment="1">
      <alignment horizontal="left"/>
    </xf>
    <xf numFmtId="0" fontId="2" fillId="7" borderId="0" xfId="0" applyFont="1" applyFill="1"/>
    <xf numFmtId="0" fontId="0" fillId="7" borderId="0" xfId="0" applyFill="1"/>
    <xf numFmtId="0" fontId="0" fillId="7" borderId="0" xfId="0" applyFill="1" applyAlignment="1">
      <alignment horizontal="center"/>
    </xf>
    <xf numFmtId="0" fontId="2" fillId="6" borderId="17" xfId="39" applyFont="1" applyFill="1" applyBorder="1" applyAlignment="1">
      <alignment horizontal="center"/>
    </xf>
    <xf numFmtId="0" fontId="2" fillId="6" borderId="18" xfId="39" applyFont="1" applyFill="1" applyBorder="1" applyAlignment="1">
      <alignment horizontal="center"/>
    </xf>
    <xf numFmtId="0" fontId="2" fillId="6" borderId="18" xfId="0" applyFont="1" applyFill="1" applyBorder="1" applyAlignment="1">
      <alignment horizontal="center"/>
    </xf>
    <xf numFmtId="0" fontId="2" fillId="6" borderId="19" xfId="39" applyFont="1" applyFill="1" applyBorder="1" applyAlignment="1">
      <alignment horizontal="center"/>
    </xf>
    <xf numFmtId="164" fontId="0" fillId="6" borderId="8" xfId="0" applyNumberFormat="1" applyFont="1" applyFill="1" applyBorder="1" applyAlignment="1">
      <alignment horizontal="center"/>
    </xf>
    <xf numFmtId="0" fontId="2" fillId="6" borderId="18" xfId="39" applyFont="1" applyFill="1" applyBorder="1" applyAlignment="1">
      <alignment horizontal="center" wrapText="1"/>
    </xf>
    <xf numFmtId="0" fontId="2" fillId="3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</cellXfs>
  <cellStyles count="40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Normal" xfId="0" builtinId="0"/>
    <cellStyle name="Normal 2" xfId="39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view3D>
      <c:rotX val="25"/>
      <c:rotY val="21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3152668416447902E-2"/>
          <c:y val="5.62770562770563E-2"/>
          <c:w val="0.71657786526684197"/>
          <c:h val="0.83310972492074797"/>
        </c:manualLayout>
      </c:layout>
      <c:surface3DChart>
        <c:wireframe val="0"/>
        <c:ser>
          <c:idx val="0"/>
          <c:order val="0"/>
          <c:tx>
            <c:strRef>
              <c:f>'Figure 6'!$G$3</c:f>
              <c:strCache>
                <c:ptCount val="1"/>
                <c:pt idx="0">
                  <c:v>100</c:v>
                </c:pt>
              </c:strCache>
            </c:strRef>
          </c:tx>
          <c:cat>
            <c:numRef>
              <c:f>'Figure 6'!$H$2:$K$2</c:f>
              <c:numCache>
                <c:formatCode>General</c:formatCode>
                <c:ptCount val="4"/>
                <c:pt idx="0">
                  <c:v>5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</c:numCache>
            </c:numRef>
          </c:cat>
          <c:val>
            <c:numRef>
              <c:f>'Figure 6'!$H$3:$K$3</c:f>
              <c:numCache>
                <c:formatCode>0.00</c:formatCode>
                <c:ptCount val="4"/>
                <c:pt idx="0">
                  <c:v>2.25</c:v>
                </c:pt>
                <c:pt idx="1">
                  <c:v>3.082083333333332</c:v>
                </c:pt>
                <c:pt idx="2">
                  <c:v>4.1423790322580647</c:v>
                </c:pt>
                <c:pt idx="3">
                  <c:v>6.4169086021505368</c:v>
                </c:pt>
              </c:numCache>
            </c:numRef>
          </c:val>
        </c:ser>
        <c:ser>
          <c:idx val="1"/>
          <c:order val="1"/>
          <c:tx>
            <c:strRef>
              <c:f>'Figure 6'!$G$4</c:f>
              <c:strCache>
                <c:ptCount val="1"/>
                <c:pt idx="0">
                  <c:v>300</c:v>
                </c:pt>
              </c:strCache>
            </c:strRef>
          </c:tx>
          <c:cat>
            <c:numRef>
              <c:f>'Figure 6'!$H$2:$K$2</c:f>
              <c:numCache>
                <c:formatCode>General</c:formatCode>
                <c:ptCount val="4"/>
                <c:pt idx="0">
                  <c:v>5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</c:numCache>
            </c:numRef>
          </c:cat>
          <c:val>
            <c:numRef>
              <c:f>'Figure 6'!$H$4:$K$4</c:f>
              <c:numCache>
                <c:formatCode>0.00</c:formatCode>
                <c:ptCount val="4"/>
                <c:pt idx="0">
                  <c:v>1.7330241935483863</c:v>
                </c:pt>
                <c:pt idx="1">
                  <c:v>1.8546774193548383</c:v>
                </c:pt>
                <c:pt idx="2">
                  <c:v>2.394475806451613</c:v>
                </c:pt>
                <c:pt idx="3">
                  <c:v>3.3852419354838723</c:v>
                </c:pt>
              </c:numCache>
            </c:numRef>
          </c:val>
        </c:ser>
        <c:ser>
          <c:idx val="2"/>
          <c:order val="2"/>
          <c:tx>
            <c:strRef>
              <c:f>'Figure 6'!$G$5</c:f>
              <c:strCache>
                <c:ptCount val="1"/>
                <c:pt idx="0">
                  <c:v>600</c:v>
                </c:pt>
              </c:strCache>
            </c:strRef>
          </c:tx>
          <c:cat>
            <c:numRef>
              <c:f>'Figure 6'!$H$2:$K$2</c:f>
              <c:numCache>
                <c:formatCode>General</c:formatCode>
                <c:ptCount val="4"/>
                <c:pt idx="0">
                  <c:v>5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</c:numCache>
            </c:numRef>
          </c:cat>
          <c:val>
            <c:numRef>
              <c:f>'Figure 6'!$H$5:$K$5</c:f>
              <c:numCache>
                <c:formatCode>0.00</c:formatCode>
                <c:ptCount val="4"/>
                <c:pt idx="0">
                  <c:v>1.7005779569892463</c:v>
                </c:pt>
                <c:pt idx="1">
                  <c:v>1.7771102150537634</c:v>
                </c:pt>
                <c:pt idx="2">
                  <c:v>2.1500403225806455</c:v>
                </c:pt>
                <c:pt idx="3">
                  <c:v>2.6106451612903223</c:v>
                </c:pt>
              </c:numCache>
            </c:numRef>
          </c:val>
        </c:ser>
        <c:ser>
          <c:idx val="3"/>
          <c:order val="3"/>
          <c:tx>
            <c:strRef>
              <c:f>'Figure 6'!$G$6</c:f>
              <c:strCache>
                <c:ptCount val="1"/>
                <c:pt idx="0">
                  <c:v>900</c:v>
                </c:pt>
              </c:strCache>
            </c:strRef>
          </c:tx>
          <c:cat>
            <c:numRef>
              <c:f>'Figure 6'!$H$2:$K$2</c:f>
              <c:numCache>
                <c:formatCode>General</c:formatCode>
                <c:ptCount val="4"/>
                <c:pt idx="0">
                  <c:v>5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</c:numCache>
            </c:numRef>
          </c:cat>
          <c:val>
            <c:numRef>
              <c:f>'Figure 6'!$H$6:$K$6</c:f>
              <c:numCache>
                <c:formatCode>0.00</c:formatCode>
                <c:ptCount val="4"/>
                <c:pt idx="0">
                  <c:v>1.4367473118279561</c:v>
                </c:pt>
                <c:pt idx="1">
                  <c:v>1.8434677419354837</c:v>
                </c:pt>
                <c:pt idx="2">
                  <c:v>1.9561559139784952</c:v>
                </c:pt>
                <c:pt idx="3">
                  <c:v>2.5406451612903203</c:v>
                </c:pt>
              </c:numCache>
            </c:numRef>
          </c:val>
        </c:ser>
        <c:bandFmts/>
        <c:axId val="177480184"/>
        <c:axId val="174920880"/>
        <c:axId val="114173392"/>
      </c:surface3DChart>
      <c:catAx>
        <c:axId val="177480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4920880"/>
        <c:crosses val="autoZero"/>
        <c:auto val="1"/>
        <c:lblAlgn val="ctr"/>
        <c:lblOffset val="100"/>
        <c:noMultiLvlLbl val="0"/>
      </c:catAx>
      <c:valAx>
        <c:axId val="174920880"/>
        <c:scaling>
          <c:orientation val="minMax"/>
        </c:scaling>
        <c:delete val="0"/>
        <c:axPos val="r"/>
        <c:majorGridlines/>
        <c:numFmt formatCode="0.00" sourceLinked="1"/>
        <c:majorTickMark val="out"/>
        <c:minorTickMark val="none"/>
        <c:tickLblPos val="nextTo"/>
        <c:crossAx val="177480184"/>
        <c:crosses val="autoZero"/>
        <c:crossBetween val="midCat"/>
        <c:majorUnit val="1"/>
      </c:valAx>
      <c:serAx>
        <c:axId val="114173392"/>
        <c:scaling>
          <c:orientation val="minMax"/>
        </c:scaling>
        <c:delete val="0"/>
        <c:axPos val="b"/>
        <c:majorTickMark val="out"/>
        <c:minorTickMark val="none"/>
        <c:tickLblPos val="nextTo"/>
        <c:crossAx val="174920880"/>
        <c:crosses val="autoZero"/>
      </c:ser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view3D>
      <c:rotX val="25"/>
      <c:rotY val="21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surface3DChart>
        <c:wireframe val="0"/>
        <c:ser>
          <c:idx val="0"/>
          <c:order val="0"/>
          <c:tx>
            <c:strRef>
              <c:f>'Figure 6'!$G$10</c:f>
              <c:strCache>
                <c:ptCount val="1"/>
                <c:pt idx="0">
                  <c:v>100</c:v>
                </c:pt>
              </c:strCache>
            </c:strRef>
          </c:tx>
          <c:cat>
            <c:numRef>
              <c:f>'Figure 6'!$H$9:$L$9</c:f>
              <c:numCache>
                <c:formatCode>General</c:formatCode>
                <c:ptCount val="5"/>
                <c:pt idx="0">
                  <c:v>5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55</c:v>
                </c:pt>
              </c:numCache>
            </c:numRef>
          </c:cat>
          <c:val>
            <c:numRef>
              <c:f>'Figure 6'!$H$10:$L$10</c:f>
              <c:numCache>
                <c:formatCode>0.00</c:formatCode>
                <c:ptCount val="5"/>
                <c:pt idx="0">
                  <c:v>8.0217447463300111</c:v>
                </c:pt>
                <c:pt idx="1">
                  <c:v>9.3960417378896217</c:v>
                </c:pt>
                <c:pt idx="2">
                  <c:v>14.374867277373813</c:v>
                </c:pt>
                <c:pt idx="3">
                  <c:v>20.42188380249695</c:v>
                </c:pt>
                <c:pt idx="4">
                  <c:v>32.053643593222297</c:v>
                </c:pt>
              </c:numCache>
            </c:numRef>
          </c:val>
        </c:ser>
        <c:ser>
          <c:idx val="1"/>
          <c:order val="1"/>
          <c:tx>
            <c:strRef>
              <c:f>'Figure 6'!$G$11</c:f>
              <c:strCache>
                <c:ptCount val="1"/>
                <c:pt idx="0">
                  <c:v>300</c:v>
                </c:pt>
              </c:strCache>
            </c:strRef>
          </c:tx>
          <c:cat>
            <c:numRef>
              <c:f>'Figure 6'!$H$9:$L$9</c:f>
              <c:numCache>
                <c:formatCode>General</c:formatCode>
                <c:ptCount val="5"/>
                <c:pt idx="0">
                  <c:v>5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55</c:v>
                </c:pt>
              </c:numCache>
            </c:numRef>
          </c:cat>
          <c:val>
            <c:numRef>
              <c:f>'Figure 6'!$H$11:$L$11</c:f>
              <c:numCache>
                <c:formatCode>0.00</c:formatCode>
                <c:ptCount val="5"/>
                <c:pt idx="0">
                  <c:v>5.4826564643761682</c:v>
                </c:pt>
                <c:pt idx="1">
                  <c:v>6.7943036398944381</c:v>
                </c:pt>
                <c:pt idx="2">
                  <c:v>7.7108884737490744</c:v>
                </c:pt>
                <c:pt idx="3">
                  <c:v>9.142646749421413</c:v>
                </c:pt>
                <c:pt idx="4">
                  <c:v>13.554749659631806</c:v>
                </c:pt>
              </c:numCache>
            </c:numRef>
          </c:val>
        </c:ser>
        <c:ser>
          <c:idx val="2"/>
          <c:order val="2"/>
          <c:tx>
            <c:strRef>
              <c:f>'Figure 6'!$G$12</c:f>
              <c:strCache>
                <c:ptCount val="1"/>
                <c:pt idx="0">
                  <c:v>600</c:v>
                </c:pt>
              </c:strCache>
            </c:strRef>
          </c:tx>
          <c:cat>
            <c:numRef>
              <c:f>'Figure 6'!$H$9:$L$9</c:f>
              <c:numCache>
                <c:formatCode>General</c:formatCode>
                <c:ptCount val="5"/>
                <c:pt idx="0">
                  <c:v>5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55</c:v>
                </c:pt>
              </c:numCache>
            </c:numRef>
          </c:cat>
          <c:val>
            <c:numRef>
              <c:f>'Figure 6'!$H$12:$L$12</c:f>
              <c:numCache>
                <c:formatCode>0.00</c:formatCode>
                <c:ptCount val="5"/>
                <c:pt idx="0">
                  <c:v>5.7157836354140947</c:v>
                </c:pt>
                <c:pt idx="1">
                  <c:v>6.2133673469387762</c:v>
                </c:pt>
                <c:pt idx="2">
                  <c:v>7.274373740050919</c:v>
                </c:pt>
                <c:pt idx="3">
                  <c:v>7.765499328757465</c:v>
                </c:pt>
                <c:pt idx="4">
                  <c:v>10.498012140564981</c:v>
                </c:pt>
              </c:numCache>
            </c:numRef>
          </c:val>
        </c:ser>
        <c:ser>
          <c:idx val="3"/>
          <c:order val="3"/>
          <c:tx>
            <c:strRef>
              <c:f>'Figure 6'!$G$13</c:f>
              <c:strCache>
                <c:ptCount val="1"/>
                <c:pt idx="0">
                  <c:v>900</c:v>
                </c:pt>
              </c:strCache>
            </c:strRef>
          </c:tx>
          <c:cat>
            <c:numRef>
              <c:f>'Figure 6'!$H$9:$L$9</c:f>
              <c:numCache>
                <c:formatCode>General</c:formatCode>
                <c:ptCount val="5"/>
                <c:pt idx="0">
                  <c:v>5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55</c:v>
                </c:pt>
              </c:numCache>
            </c:numRef>
          </c:cat>
          <c:val>
            <c:numRef>
              <c:f>'Figure 6'!$H$13:$L$13</c:f>
              <c:numCache>
                <c:formatCode>0.00</c:formatCode>
                <c:ptCount val="5"/>
                <c:pt idx="0">
                  <c:v>4.3899854079212153</c:v>
                </c:pt>
                <c:pt idx="1">
                  <c:v>5.4990092957930266</c:v>
                </c:pt>
                <c:pt idx="2">
                  <c:v>6.6676064512086946</c:v>
                </c:pt>
                <c:pt idx="3">
                  <c:v>7.6680156260965182</c:v>
                </c:pt>
                <c:pt idx="4">
                  <c:v>7.6727291437069276</c:v>
                </c:pt>
              </c:numCache>
            </c:numRef>
          </c:val>
        </c:ser>
        <c:bandFmts/>
        <c:axId val="177931192"/>
        <c:axId val="174922448"/>
        <c:axId val="112610824"/>
      </c:surface3DChart>
      <c:catAx>
        <c:axId val="177931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4922448"/>
        <c:crosses val="autoZero"/>
        <c:auto val="1"/>
        <c:lblAlgn val="ctr"/>
        <c:lblOffset val="100"/>
        <c:noMultiLvlLbl val="0"/>
      </c:catAx>
      <c:valAx>
        <c:axId val="174922448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extTo"/>
        <c:crossAx val="177931192"/>
        <c:crosses val="autoZero"/>
        <c:crossBetween val="midCat"/>
        <c:majorUnit val="5"/>
      </c:valAx>
      <c:serAx>
        <c:axId val="112610824"/>
        <c:scaling>
          <c:orientation val="minMax"/>
        </c:scaling>
        <c:delete val="0"/>
        <c:axPos val="b"/>
        <c:majorTickMark val="out"/>
        <c:minorTickMark val="none"/>
        <c:tickLblPos val="nextTo"/>
        <c:crossAx val="174922448"/>
        <c:crosses val="autoZero"/>
        <c:tickLblSkip val="1"/>
        <c:tickMarkSkip val="1"/>
      </c:ser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Figure 7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Weathered Bath Stone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'Figures 4, 5, 7 &amp; 8'!$C$11:$C$26</c:f>
              <c:numCache>
                <c:formatCode>0.00000</c:formatCode>
                <c:ptCount val="16"/>
                <c:pt idx="0">
                  <c:v>5.5555555555555558E-3</c:v>
                </c:pt>
                <c:pt idx="1">
                  <c:v>8.3333333333333332E-3</c:v>
                </c:pt>
                <c:pt idx="2">
                  <c:v>1.1111111111111112E-2</c:v>
                </c:pt>
                <c:pt idx="3">
                  <c:v>1.6666666666666666E-2</c:v>
                </c:pt>
                <c:pt idx="4">
                  <c:v>1.6666666666666666E-2</c:v>
                </c:pt>
                <c:pt idx="5">
                  <c:v>2.2222222222222223E-2</c:v>
                </c:pt>
                <c:pt idx="6">
                  <c:v>3.3333333333333333E-2</c:v>
                </c:pt>
                <c:pt idx="7">
                  <c:v>3.3333333333333333E-2</c:v>
                </c:pt>
                <c:pt idx="8">
                  <c:v>3.3333333333333333E-2</c:v>
                </c:pt>
                <c:pt idx="9">
                  <c:v>0.05</c:v>
                </c:pt>
                <c:pt idx="10">
                  <c:v>0.05</c:v>
                </c:pt>
                <c:pt idx="11">
                  <c:v>6.6666666666666666E-2</c:v>
                </c:pt>
                <c:pt idx="12">
                  <c:v>0.1</c:v>
                </c:pt>
                <c:pt idx="13">
                  <c:v>0.1</c:v>
                </c:pt>
                <c:pt idx="14">
                  <c:v>0.2</c:v>
                </c:pt>
                <c:pt idx="15">
                  <c:v>0.3</c:v>
                </c:pt>
              </c:numCache>
            </c:numRef>
          </c:xVal>
          <c:yVal>
            <c:numRef>
              <c:f>'Figures 4, 5, 7 &amp; 8'!$F$11:$F$26</c:f>
              <c:numCache>
                <c:formatCode>0.00</c:formatCode>
                <c:ptCount val="16"/>
                <c:pt idx="0">
                  <c:v>0.7164542772861362</c:v>
                </c:pt>
                <c:pt idx="1">
                  <c:v>0.77073593073593072</c:v>
                </c:pt>
                <c:pt idx="2">
                  <c:v>0.73948629148629152</c:v>
                </c:pt>
                <c:pt idx="3">
                  <c:v>0.88954820936639112</c:v>
                </c:pt>
                <c:pt idx="4">
                  <c:v>0.88517355371900819</c:v>
                </c:pt>
                <c:pt idx="5">
                  <c:v>0.97133028919330278</c:v>
                </c:pt>
                <c:pt idx="6">
                  <c:v>0.96245833333333319</c:v>
                </c:pt>
                <c:pt idx="7">
                  <c:v>0.98367676767676782</c:v>
                </c:pt>
                <c:pt idx="8">
                  <c:v>0.97965367965367955</c:v>
                </c:pt>
                <c:pt idx="9">
                  <c:v>0.9769807162534434</c:v>
                </c:pt>
                <c:pt idx="10">
                  <c:v>1.1428925619834713</c:v>
                </c:pt>
                <c:pt idx="11">
                  <c:v>1.0876253443526174</c:v>
                </c:pt>
                <c:pt idx="12">
                  <c:v>1.244865013774104</c:v>
                </c:pt>
                <c:pt idx="13">
                  <c:v>1.4120110192837472</c:v>
                </c:pt>
                <c:pt idx="14">
                  <c:v>1.8570568356374804</c:v>
                </c:pt>
                <c:pt idx="15">
                  <c:v>2.8185485232067533</c:v>
                </c:pt>
              </c:numCache>
            </c:numRef>
          </c:yVal>
          <c:smooth val="0"/>
        </c:ser>
        <c:ser>
          <c:idx val="1"/>
          <c:order val="1"/>
          <c:tx>
            <c:v>ARS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'Figures 4, 5, 7 &amp; 8'!$C$11:$C$30</c:f>
              <c:numCache>
                <c:formatCode>0.00000</c:formatCode>
                <c:ptCount val="20"/>
                <c:pt idx="0">
                  <c:v>5.5555555555555558E-3</c:v>
                </c:pt>
                <c:pt idx="1">
                  <c:v>8.3333333333333332E-3</c:v>
                </c:pt>
                <c:pt idx="2">
                  <c:v>1.1111111111111112E-2</c:v>
                </c:pt>
                <c:pt idx="3">
                  <c:v>1.6666666666666666E-2</c:v>
                </c:pt>
                <c:pt idx="4">
                  <c:v>1.6666666666666666E-2</c:v>
                </c:pt>
                <c:pt idx="5">
                  <c:v>2.2222222222222223E-2</c:v>
                </c:pt>
                <c:pt idx="6">
                  <c:v>3.3333333333333333E-2</c:v>
                </c:pt>
                <c:pt idx="7">
                  <c:v>3.3333333333333333E-2</c:v>
                </c:pt>
                <c:pt idx="8">
                  <c:v>3.3333333333333333E-2</c:v>
                </c:pt>
                <c:pt idx="9">
                  <c:v>0.05</c:v>
                </c:pt>
                <c:pt idx="10">
                  <c:v>0.05</c:v>
                </c:pt>
                <c:pt idx="11">
                  <c:v>6.6666666666666666E-2</c:v>
                </c:pt>
                <c:pt idx="12">
                  <c:v>0.1</c:v>
                </c:pt>
                <c:pt idx="13">
                  <c:v>0.1</c:v>
                </c:pt>
                <c:pt idx="14">
                  <c:v>0.2</c:v>
                </c:pt>
                <c:pt idx="15">
                  <c:v>0.3</c:v>
                </c:pt>
                <c:pt idx="16">
                  <c:v>6.1111111111111109E-2</c:v>
                </c:pt>
                <c:pt idx="17">
                  <c:v>9.166666666666666E-2</c:v>
                </c:pt>
                <c:pt idx="18">
                  <c:v>0.18333333333333332</c:v>
                </c:pt>
                <c:pt idx="19">
                  <c:v>0.55000000000000004</c:v>
                </c:pt>
              </c:numCache>
            </c:numRef>
          </c:xVal>
          <c:yVal>
            <c:numRef>
              <c:f>'Figures 4, 5, 7 &amp; 8'!$H$11:$H$30</c:f>
              <c:numCache>
                <c:formatCode>0.00</c:formatCode>
                <c:ptCount val="20"/>
                <c:pt idx="0">
                  <c:v>1.7559941631684861</c:v>
                </c:pt>
                <c:pt idx="1">
                  <c:v>2.2863134541656378</c:v>
                </c:pt>
                <c:pt idx="2">
                  <c:v>2.1996037183172108</c:v>
                </c:pt>
                <c:pt idx="3">
                  <c:v>2.1930625857504671</c:v>
                </c:pt>
                <c:pt idx="4">
                  <c:v>2.4853469387755105</c:v>
                </c:pt>
                <c:pt idx="5">
                  <c:v>2.6670425804834776</c:v>
                </c:pt>
                <c:pt idx="6">
                  <c:v>2.7177214559577751</c:v>
                </c:pt>
                <c:pt idx="7">
                  <c:v>2.9097494960203676</c:v>
                </c:pt>
                <c:pt idx="8">
                  <c:v>3.0672062504386073</c:v>
                </c:pt>
                <c:pt idx="9">
                  <c:v>3.2086978985320043</c:v>
                </c:pt>
                <c:pt idx="10">
                  <c:v>3.1061997315029859</c:v>
                </c:pt>
                <c:pt idx="11">
                  <c:v>3.0843553894996298</c:v>
                </c:pt>
                <c:pt idx="12">
                  <c:v>3.7584166951558489</c:v>
                </c:pt>
                <c:pt idx="13">
                  <c:v>3.657058699768565</c:v>
                </c:pt>
                <c:pt idx="14">
                  <c:v>5.7499469109495251</c:v>
                </c:pt>
                <c:pt idx="15">
                  <c:v>8.1687535209987807</c:v>
                </c:pt>
                <c:pt idx="16">
                  <c:v>3.0690916574827711</c:v>
                </c:pt>
                <c:pt idx="17">
                  <c:v>4.1992048562259923</c:v>
                </c:pt>
                <c:pt idx="18">
                  <c:v>5.4218998638527225</c:v>
                </c:pt>
                <c:pt idx="19">
                  <c:v>12.821457437288919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930800"/>
        <c:axId val="174923624"/>
      </c:scatterChart>
      <c:valAx>
        <c:axId val="1779308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PR/RPM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923624"/>
        <c:crosses val="autoZero"/>
        <c:crossBetween val="midCat"/>
      </c:valAx>
      <c:valAx>
        <c:axId val="174923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ADR_R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9308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Figure 4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5240914729000911E-2"/>
          <c:y val="0.15908339907417055"/>
          <c:w val="0.85423668647163231"/>
          <c:h val="0.6660330738430853"/>
        </c:manualLayout>
      </c:layout>
      <c:scatterChart>
        <c:scatterStyle val="smoothMarker"/>
        <c:varyColors val="0"/>
        <c:ser>
          <c:idx val="0"/>
          <c:order val="0"/>
          <c:tx>
            <c:v>ARS at 10PR/600RPM</c:v>
          </c:tx>
          <c:marker>
            <c:symbol val="circle"/>
            <c:size val="6"/>
            <c:spPr>
              <a:solidFill>
                <a:srgbClr val="FF0000"/>
              </a:solidFill>
            </c:spPr>
          </c:marker>
          <c:xVal>
            <c:numRef>
              <c:f>'Figures 4, 5, 7 &amp; 8'!$D$34:$D$51</c:f>
              <c:numCache>
                <c:formatCode>General</c:formatCode>
                <c:ptCount val="18"/>
                <c:pt idx="0">
                  <c:v>2</c:v>
                </c:pt>
                <c:pt idx="1">
                  <c:v>19</c:v>
                </c:pt>
                <c:pt idx="2">
                  <c:v>35</c:v>
                </c:pt>
                <c:pt idx="3">
                  <c:v>52</c:v>
                </c:pt>
                <c:pt idx="4">
                  <c:v>70</c:v>
                </c:pt>
                <c:pt idx="5">
                  <c:v>86</c:v>
                </c:pt>
                <c:pt idx="6">
                  <c:v>102</c:v>
                </c:pt>
                <c:pt idx="7">
                  <c:v>118</c:v>
                </c:pt>
                <c:pt idx="8">
                  <c:v>133</c:v>
                </c:pt>
                <c:pt idx="9">
                  <c:v>150</c:v>
                </c:pt>
                <c:pt idx="10">
                  <c:v>166</c:v>
                </c:pt>
                <c:pt idx="11">
                  <c:v>183</c:v>
                </c:pt>
                <c:pt idx="12">
                  <c:v>197</c:v>
                </c:pt>
                <c:pt idx="13">
                  <c:v>213</c:v>
                </c:pt>
                <c:pt idx="14">
                  <c:v>231</c:v>
                </c:pt>
                <c:pt idx="15">
                  <c:v>248</c:v>
                </c:pt>
                <c:pt idx="16">
                  <c:v>262</c:v>
                </c:pt>
                <c:pt idx="17">
                  <c:v>293</c:v>
                </c:pt>
              </c:numCache>
            </c:numRef>
          </c:xVal>
          <c:yVal>
            <c:numRef>
              <c:f>'Figures 4, 5, 7 &amp; 8'!$C$34:$C$51</c:f>
              <c:numCache>
                <c:formatCode>0.00</c:formatCode>
                <c:ptCount val="18"/>
                <c:pt idx="0">
                  <c:v>6.0638775510204104</c:v>
                </c:pt>
                <c:pt idx="1">
                  <c:v>6.6031632653061187</c:v>
                </c:pt>
                <c:pt idx="2">
                  <c:v>5.9948979591836737</c:v>
                </c:pt>
                <c:pt idx="3">
                  <c:v>7.1458163265306123</c:v>
                </c:pt>
                <c:pt idx="4">
                  <c:v>6.5402040816326528</c:v>
                </c:pt>
                <c:pt idx="5">
                  <c:v>6.102142857142856</c:v>
                </c:pt>
                <c:pt idx="6">
                  <c:v>6.2399999999999984</c:v>
                </c:pt>
                <c:pt idx="7">
                  <c:v>6.8427551020408144</c:v>
                </c:pt>
                <c:pt idx="8">
                  <c:v>6.9527551020408174</c:v>
                </c:pt>
                <c:pt idx="9">
                  <c:v>6.2816326530612256</c:v>
                </c:pt>
                <c:pt idx="10">
                  <c:v>5.9328571428571424</c:v>
                </c:pt>
                <c:pt idx="11">
                  <c:v>6.6618367346938765</c:v>
                </c:pt>
                <c:pt idx="12">
                  <c:v>6.6966326530612266</c:v>
                </c:pt>
                <c:pt idx="13">
                  <c:v>6.7982653061224507</c:v>
                </c:pt>
                <c:pt idx="14">
                  <c:v>6.2694897959183669</c:v>
                </c:pt>
                <c:pt idx="15">
                  <c:v>5.6653061224489791</c:v>
                </c:pt>
                <c:pt idx="16">
                  <c:v>6.2133673469387745</c:v>
                </c:pt>
                <c:pt idx="17">
                  <c:v>7.84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839528"/>
        <c:axId val="175839136"/>
      </c:scatterChart>
      <c:valAx>
        <c:axId val="175839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Hole Number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75839136"/>
        <c:crosses val="autoZero"/>
        <c:crossBetween val="midCat"/>
      </c:valAx>
      <c:valAx>
        <c:axId val="1758391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ADR (N)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17583952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2257891153042886"/>
          <c:y val="0.53949362189839689"/>
          <c:w val="0.20438669709367269"/>
          <c:h val="6.8366402214846023E-2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Figure 8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'Figures 4, 5, 7 &amp; 8'!$J$8</c:f>
              <c:strCache>
                <c:ptCount val="1"/>
                <c:pt idx="0">
                  <c:v>W NT Bath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'Figures 4, 5, 7 &amp; 8'!$C$11:$C$26</c:f>
              <c:numCache>
                <c:formatCode>0.00000</c:formatCode>
                <c:ptCount val="16"/>
                <c:pt idx="0">
                  <c:v>5.5555555555555558E-3</c:v>
                </c:pt>
                <c:pt idx="1">
                  <c:v>8.3333333333333332E-3</c:v>
                </c:pt>
                <c:pt idx="2">
                  <c:v>1.1111111111111112E-2</c:v>
                </c:pt>
                <c:pt idx="3">
                  <c:v>1.6666666666666666E-2</c:v>
                </c:pt>
                <c:pt idx="4">
                  <c:v>1.6666666666666666E-2</c:v>
                </c:pt>
                <c:pt idx="5">
                  <c:v>2.2222222222222223E-2</c:v>
                </c:pt>
                <c:pt idx="6">
                  <c:v>3.3333333333333333E-2</c:v>
                </c:pt>
                <c:pt idx="7">
                  <c:v>3.3333333333333333E-2</c:v>
                </c:pt>
                <c:pt idx="8">
                  <c:v>3.3333333333333333E-2</c:v>
                </c:pt>
                <c:pt idx="9">
                  <c:v>0.05</c:v>
                </c:pt>
                <c:pt idx="10">
                  <c:v>0.05</c:v>
                </c:pt>
                <c:pt idx="11">
                  <c:v>6.6666666666666666E-2</c:v>
                </c:pt>
                <c:pt idx="12">
                  <c:v>0.1</c:v>
                </c:pt>
                <c:pt idx="13">
                  <c:v>0.1</c:v>
                </c:pt>
                <c:pt idx="14">
                  <c:v>0.2</c:v>
                </c:pt>
                <c:pt idx="15">
                  <c:v>0.3</c:v>
                </c:pt>
              </c:numCache>
            </c:numRef>
          </c:xVal>
          <c:yVal>
            <c:numRef>
              <c:f>'Figures 4, 5, 7 &amp; 8'!$J$11:$J$26</c:f>
              <c:numCache>
                <c:formatCode>0.000</c:formatCode>
                <c:ptCount val="16"/>
                <c:pt idx="0">
                  <c:v>0.24529899224267571</c:v>
                </c:pt>
                <c:pt idx="1">
                  <c:v>0.10520511334981325</c:v>
                </c:pt>
                <c:pt idx="2">
                  <c:v>0.13092564740061091</c:v>
                </c:pt>
                <c:pt idx="3">
                  <c:v>0.13811011999743475</c:v>
                </c:pt>
                <c:pt idx="4">
                  <c:v>0.14693170226870486</c:v>
                </c:pt>
                <c:pt idx="5">
                  <c:v>0.12419708898388893</c:v>
                </c:pt>
                <c:pt idx="6">
                  <c:v>0.17852478687608617</c:v>
                </c:pt>
                <c:pt idx="7">
                  <c:v>0.1247390510741162</c:v>
                </c:pt>
                <c:pt idx="8">
                  <c:v>0.20697131216299111</c:v>
                </c:pt>
                <c:pt idx="9">
                  <c:v>0.16332035032906259</c:v>
                </c:pt>
                <c:pt idx="10">
                  <c:v>0.14940889064206561</c:v>
                </c:pt>
                <c:pt idx="11">
                  <c:v>0.2008930967212133</c:v>
                </c:pt>
                <c:pt idx="12">
                  <c:v>0.1099368186472935</c:v>
                </c:pt>
                <c:pt idx="13">
                  <c:v>0.17125241167016783</c:v>
                </c:pt>
                <c:pt idx="14">
                  <c:v>0.1097508645804572</c:v>
                </c:pt>
                <c:pt idx="15">
                  <c:v>0.13748692116708319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'Figures 4, 5, 7 &amp; 8'!$K$8</c:f>
              <c:strCache>
                <c:ptCount val="1"/>
                <c:pt idx="0">
                  <c:v>NW NT Bath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'Figures 4, 5, 7 &amp; 8'!$C$11:$C$30</c:f>
              <c:numCache>
                <c:formatCode>0.00000</c:formatCode>
                <c:ptCount val="20"/>
                <c:pt idx="0">
                  <c:v>5.5555555555555558E-3</c:v>
                </c:pt>
                <c:pt idx="1">
                  <c:v>8.3333333333333332E-3</c:v>
                </c:pt>
                <c:pt idx="2">
                  <c:v>1.1111111111111112E-2</c:v>
                </c:pt>
                <c:pt idx="3">
                  <c:v>1.6666666666666666E-2</c:v>
                </c:pt>
                <c:pt idx="4">
                  <c:v>1.6666666666666666E-2</c:v>
                </c:pt>
                <c:pt idx="5">
                  <c:v>2.2222222222222223E-2</c:v>
                </c:pt>
                <c:pt idx="6">
                  <c:v>3.3333333333333333E-2</c:v>
                </c:pt>
                <c:pt idx="7">
                  <c:v>3.3333333333333333E-2</c:v>
                </c:pt>
                <c:pt idx="8">
                  <c:v>3.3333333333333333E-2</c:v>
                </c:pt>
                <c:pt idx="9">
                  <c:v>0.05</c:v>
                </c:pt>
                <c:pt idx="10">
                  <c:v>0.05</c:v>
                </c:pt>
                <c:pt idx="11">
                  <c:v>6.6666666666666666E-2</c:v>
                </c:pt>
                <c:pt idx="12">
                  <c:v>0.1</c:v>
                </c:pt>
                <c:pt idx="13">
                  <c:v>0.1</c:v>
                </c:pt>
                <c:pt idx="14">
                  <c:v>0.2</c:v>
                </c:pt>
                <c:pt idx="15">
                  <c:v>0.3</c:v>
                </c:pt>
                <c:pt idx="16">
                  <c:v>6.1111111111111109E-2</c:v>
                </c:pt>
                <c:pt idx="17">
                  <c:v>9.166666666666666E-2</c:v>
                </c:pt>
                <c:pt idx="18">
                  <c:v>0.18333333333333332</c:v>
                </c:pt>
                <c:pt idx="19">
                  <c:v>0.55000000000000004</c:v>
                </c:pt>
              </c:numCache>
            </c:numRef>
          </c:xVal>
          <c:yVal>
            <c:numRef>
              <c:f>'Figures 4, 5, 7 &amp; 8'!$K$11:$K$26</c:f>
              <c:numCache>
                <c:formatCode>0.000</c:formatCode>
                <c:ptCount val="16"/>
                <c:pt idx="0">
                  <c:v>0.13100000000000001</c:v>
                </c:pt>
                <c:pt idx="1">
                  <c:v>0.129</c:v>
                </c:pt>
                <c:pt idx="2">
                  <c:v>9.0999999999999998E-2</c:v>
                </c:pt>
                <c:pt idx="3">
                  <c:v>0.105</c:v>
                </c:pt>
                <c:pt idx="4">
                  <c:v>0.108</c:v>
                </c:pt>
                <c:pt idx="5">
                  <c:v>0.13400000000000001</c:v>
                </c:pt>
                <c:pt idx="6">
                  <c:v>0.1</c:v>
                </c:pt>
                <c:pt idx="7">
                  <c:v>0.122</c:v>
                </c:pt>
                <c:pt idx="8">
                  <c:v>0.13500000000000001</c:v>
                </c:pt>
                <c:pt idx="9">
                  <c:v>9.7000000000000003E-2</c:v>
                </c:pt>
                <c:pt idx="10">
                  <c:v>0.16600000000000001</c:v>
                </c:pt>
                <c:pt idx="11">
                  <c:v>0.13200000000000001</c:v>
                </c:pt>
                <c:pt idx="12">
                  <c:v>0.10199999999999999</c:v>
                </c:pt>
                <c:pt idx="13">
                  <c:v>0.14599999999999999</c:v>
                </c:pt>
                <c:pt idx="14">
                  <c:v>0.108</c:v>
                </c:pt>
                <c:pt idx="15">
                  <c:v>0.189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'Figures 4, 5, 7 &amp; 8'!$L$8</c:f>
              <c:strCache>
                <c:ptCount val="1"/>
                <c:pt idx="0">
                  <c:v>W T Bath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'Figures 4, 5, 7 &amp; 8'!$C$11:$C$26</c:f>
              <c:numCache>
                <c:formatCode>0.00000</c:formatCode>
                <c:ptCount val="16"/>
                <c:pt idx="0">
                  <c:v>5.5555555555555558E-3</c:v>
                </c:pt>
                <c:pt idx="1">
                  <c:v>8.3333333333333332E-3</c:v>
                </c:pt>
                <c:pt idx="2">
                  <c:v>1.1111111111111112E-2</c:v>
                </c:pt>
                <c:pt idx="3">
                  <c:v>1.6666666666666666E-2</c:v>
                </c:pt>
                <c:pt idx="4">
                  <c:v>1.6666666666666666E-2</c:v>
                </c:pt>
                <c:pt idx="5">
                  <c:v>2.2222222222222223E-2</c:v>
                </c:pt>
                <c:pt idx="6">
                  <c:v>3.3333333333333333E-2</c:v>
                </c:pt>
                <c:pt idx="7">
                  <c:v>3.3333333333333333E-2</c:v>
                </c:pt>
                <c:pt idx="8">
                  <c:v>3.3333333333333333E-2</c:v>
                </c:pt>
                <c:pt idx="9">
                  <c:v>0.05</c:v>
                </c:pt>
                <c:pt idx="10">
                  <c:v>0.05</c:v>
                </c:pt>
                <c:pt idx="11">
                  <c:v>6.6666666666666666E-2</c:v>
                </c:pt>
                <c:pt idx="12">
                  <c:v>0.1</c:v>
                </c:pt>
                <c:pt idx="13">
                  <c:v>0.1</c:v>
                </c:pt>
                <c:pt idx="14">
                  <c:v>0.2</c:v>
                </c:pt>
                <c:pt idx="15">
                  <c:v>0.3</c:v>
                </c:pt>
              </c:numCache>
            </c:numRef>
          </c:xVal>
          <c:yVal>
            <c:numRef>
              <c:f>'Figures 4, 5, 7 &amp; 8'!$L$11:$L$26</c:f>
              <c:numCache>
                <c:formatCode>0.000</c:formatCode>
                <c:ptCount val="16"/>
                <c:pt idx="0">
                  <c:v>0.11219701383890611</c:v>
                </c:pt>
                <c:pt idx="1">
                  <c:v>0.12862568859008966</c:v>
                </c:pt>
                <c:pt idx="2">
                  <c:v>0.10994971574628987</c:v>
                </c:pt>
                <c:pt idx="3">
                  <c:v>0.1904311512164458</c:v>
                </c:pt>
                <c:pt idx="4">
                  <c:v>0.11673215671062498</c:v>
                </c:pt>
                <c:pt idx="5">
                  <c:v>0.11598517955140111</c:v>
                </c:pt>
                <c:pt idx="6">
                  <c:v>0.17574804254438164</c:v>
                </c:pt>
                <c:pt idx="7">
                  <c:v>0.13535104317996774</c:v>
                </c:pt>
                <c:pt idx="8">
                  <c:v>0.17597020799964411</c:v>
                </c:pt>
                <c:pt idx="9">
                  <c:v>0.24717440249562861</c:v>
                </c:pt>
                <c:pt idx="10">
                  <c:v>0.19430006186754004</c:v>
                </c:pt>
                <c:pt idx="11">
                  <c:v>0.35087215895939544</c:v>
                </c:pt>
                <c:pt idx="12">
                  <c:v>0.19639269074510543</c:v>
                </c:pt>
                <c:pt idx="13">
                  <c:v>0.15685098255567029</c:v>
                </c:pt>
                <c:pt idx="14">
                  <c:v>0.13950429035129855</c:v>
                </c:pt>
                <c:pt idx="15">
                  <c:v>0.19063239180592711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'Figures 4, 5, 7 &amp; 8'!$M$8</c:f>
              <c:strCache>
                <c:ptCount val="1"/>
                <c:pt idx="0">
                  <c:v>NW T Bath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'Figures 4, 5, 7 &amp; 8'!$C$11:$C$26</c:f>
              <c:numCache>
                <c:formatCode>0.00000</c:formatCode>
                <c:ptCount val="16"/>
                <c:pt idx="0">
                  <c:v>5.5555555555555558E-3</c:v>
                </c:pt>
                <c:pt idx="1">
                  <c:v>8.3333333333333332E-3</c:v>
                </c:pt>
                <c:pt idx="2">
                  <c:v>1.1111111111111112E-2</c:v>
                </c:pt>
                <c:pt idx="3">
                  <c:v>1.6666666666666666E-2</c:v>
                </c:pt>
                <c:pt idx="4">
                  <c:v>1.6666666666666666E-2</c:v>
                </c:pt>
                <c:pt idx="5">
                  <c:v>2.2222222222222223E-2</c:v>
                </c:pt>
                <c:pt idx="6">
                  <c:v>3.3333333333333333E-2</c:v>
                </c:pt>
                <c:pt idx="7">
                  <c:v>3.3333333333333333E-2</c:v>
                </c:pt>
                <c:pt idx="8">
                  <c:v>3.3333333333333333E-2</c:v>
                </c:pt>
                <c:pt idx="9">
                  <c:v>0.05</c:v>
                </c:pt>
                <c:pt idx="10">
                  <c:v>0.05</c:v>
                </c:pt>
                <c:pt idx="11">
                  <c:v>6.6666666666666666E-2</c:v>
                </c:pt>
                <c:pt idx="12">
                  <c:v>0.1</c:v>
                </c:pt>
                <c:pt idx="13">
                  <c:v>0.1</c:v>
                </c:pt>
                <c:pt idx="14">
                  <c:v>0.2</c:v>
                </c:pt>
                <c:pt idx="15">
                  <c:v>0.3</c:v>
                </c:pt>
              </c:numCache>
            </c:numRef>
          </c:xVal>
          <c:yVal>
            <c:numRef>
              <c:f>'Figures 4, 5, 7 &amp; 8'!$M$11:$M$26</c:f>
              <c:numCache>
                <c:formatCode>0.000</c:formatCode>
                <c:ptCount val="16"/>
                <c:pt idx="0">
                  <c:v>0.114</c:v>
                </c:pt>
                <c:pt idx="1">
                  <c:v>0.14199999999999999</c:v>
                </c:pt>
                <c:pt idx="2">
                  <c:v>0.114</c:v>
                </c:pt>
                <c:pt idx="3">
                  <c:v>0.17100000000000001</c:v>
                </c:pt>
                <c:pt idx="4">
                  <c:v>0.108</c:v>
                </c:pt>
                <c:pt idx="5">
                  <c:v>0.13200000000000001</c:v>
                </c:pt>
                <c:pt idx="6">
                  <c:v>0.14399999999999999</c:v>
                </c:pt>
                <c:pt idx="7">
                  <c:v>0.19</c:v>
                </c:pt>
                <c:pt idx="8">
                  <c:v>0.16200000000000001</c:v>
                </c:pt>
                <c:pt idx="9">
                  <c:v>0.151</c:v>
                </c:pt>
                <c:pt idx="10">
                  <c:v>0.154</c:v>
                </c:pt>
                <c:pt idx="11">
                  <c:v>0.25800000000000001</c:v>
                </c:pt>
                <c:pt idx="12">
                  <c:v>8.8999999999999996E-2</c:v>
                </c:pt>
                <c:pt idx="13">
                  <c:v>0.107</c:v>
                </c:pt>
                <c:pt idx="14">
                  <c:v>0.123</c:v>
                </c:pt>
                <c:pt idx="15">
                  <c:v>0.108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'Figures 4, 5, 7 &amp; 8'!$N$8</c:f>
              <c:strCache>
                <c:ptCount val="1"/>
                <c:pt idx="0">
                  <c:v>ARS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'Figures 4, 5, 7 &amp; 8'!$C$11:$C$30</c:f>
              <c:numCache>
                <c:formatCode>0.00000</c:formatCode>
                <c:ptCount val="20"/>
                <c:pt idx="0">
                  <c:v>5.5555555555555558E-3</c:v>
                </c:pt>
                <c:pt idx="1">
                  <c:v>8.3333333333333332E-3</c:v>
                </c:pt>
                <c:pt idx="2">
                  <c:v>1.1111111111111112E-2</c:v>
                </c:pt>
                <c:pt idx="3">
                  <c:v>1.6666666666666666E-2</c:v>
                </c:pt>
                <c:pt idx="4">
                  <c:v>1.6666666666666666E-2</c:v>
                </c:pt>
                <c:pt idx="5">
                  <c:v>2.2222222222222223E-2</c:v>
                </c:pt>
                <c:pt idx="6">
                  <c:v>3.3333333333333333E-2</c:v>
                </c:pt>
                <c:pt idx="7">
                  <c:v>3.3333333333333333E-2</c:v>
                </c:pt>
                <c:pt idx="8">
                  <c:v>3.3333333333333333E-2</c:v>
                </c:pt>
                <c:pt idx="9">
                  <c:v>0.05</c:v>
                </c:pt>
                <c:pt idx="10">
                  <c:v>0.05</c:v>
                </c:pt>
                <c:pt idx="11">
                  <c:v>6.6666666666666666E-2</c:v>
                </c:pt>
                <c:pt idx="12">
                  <c:v>0.1</c:v>
                </c:pt>
                <c:pt idx="13">
                  <c:v>0.1</c:v>
                </c:pt>
                <c:pt idx="14">
                  <c:v>0.2</c:v>
                </c:pt>
                <c:pt idx="15">
                  <c:v>0.3</c:v>
                </c:pt>
                <c:pt idx="16">
                  <c:v>6.1111111111111109E-2</c:v>
                </c:pt>
                <c:pt idx="17">
                  <c:v>9.166666666666666E-2</c:v>
                </c:pt>
                <c:pt idx="18">
                  <c:v>0.18333333333333332</c:v>
                </c:pt>
                <c:pt idx="19">
                  <c:v>0.55000000000000004</c:v>
                </c:pt>
              </c:numCache>
            </c:numRef>
          </c:xVal>
          <c:yVal>
            <c:numRef>
              <c:f>'Figures 4, 5, 7 &amp; 8'!$N$11:$N$30</c:f>
              <c:numCache>
                <c:formatCode>0.000</c:formatCode>
                <c:ptCount val="20"/>
                <c:pt idx="0">
                  <c:v>5.674174567764935E-2</c:v>
                </c:pt>
                <c:pt idx="1">
                  <c:v>6.1223144232819549E-2</c:v>
                </c:pt>
                <c:pt idx="2">
                  <c:v>3.8584495996341422E-2</c:v>
                </c:pt>
                <c:pt idx="3">
                  <c:v>2.5020263807412419E-2</c:v>
                </c:pt>
                <c:pt idx="4">
                  <c:v>3.8346737868038092E-2</c:v>
                </c:pt>
                <c:pt idx="5">
                  <c:v>2.9747964154061314E-2</c:v>
                </c:pt>
                <c:pt idx="6">
                  <c:v>1.965420589791211E-2</c:v>
                </c:pt>
                <c:pt idx="7">
                  <c:v>3.8799195365845342E-2</c:v>
                </c:pt>
                <c:pt idx="8">
                  <c:v>3.0648300674931184E-2</c:v>
                </c:pt>
                <c:pt idx="9">
                  <c:v>2.7844700171593278E-2</c:v>
                </c:pt>
                <c:pt idx="10">
                  <c:v>4.3909209239272461E-2</c:v>
                </c:pt>
                <c:pt idx="11">
                  <c:v>3.6177379952144366E-2</c:v>
                </c:pt>
                <c:pt idx="12">
                  <c:v>4.2328012140451357E-2</c:v>
                </c:pt>
                <c:pt idx="13">
                  <c:v>4.9504470522705846E-2</c:v>
                </c:pt>
                <c:pt idx="14">
                  <c:v>4.9615099605392697E-2</c:v>
                </c:pt>
                <c:pt idx="15">
                  <c:v>7.2952532117846053E-2</c:v>
                </c:pt>
                <c:pt idx="16">
                  <c:v>6.0659026856090197E-2</c:v>
                </c:pt>
                <c:pt idx="17">
                  <c:v>9.3251148005042389E-2</c:v>
                </c:pt>
                <c:pt idx="18">
                  <c:v>4.6653345678253341E-2</c:v>
                </c:pt>
                <c:pt idx="19">
                  <c:v>6.2638308431005166E-2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527376"/>
        <c:axId val="108527768"/>
      </c:scatterChart>
      <c:valAx>
        <c:axId val="108527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527768"/>
        <c:crosses val="autoZero"/>
        <c:crossBetween val="midCat"/>
      </c:valAx>
      <c:valAx>
        <c:axId val="108527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5273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Figure 5a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'Figures 4, 5, 7 &amp; 8'!$C$59:$C$309</c:f>
              <c:numCache>
                <c:formatCode>General</c:formatCode>
                <c:ptCount val="25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  <c:pt idx="141">
                  <c:v>14.1</c:v>
                </c:pt>
                <c:pt idx="142">
                  <c:v>14.2</c:v>
                </c:pt>
                <c:pt idx="143">
                  <c:v>14.3</c:v>
                </c:pt>
                <c:pt idx="144">
                  <c:v>14.4</c:v>
                </c:pt>
                <c:pt idx="145">
                  <c:v>14.5</c:v>
                </c:pt>
                <c:pt idx="146">
                  <c:v>14.6</c:v>
                </c:pt>
                <c:pt idx="147">
                  <c:v>14.7</c:v>
                </c:pt>
                <c:pt idx="148">
                  <c:v>14.8</c:v>
                </c:pt>
                <c:pt idx="149">
                  <c:v>14.9</c:v>
                </c:pt>
                <c:pt idx="150">
                  <c:v>15</c:v>
                </c:pt>
                <c:pt idx="151">
                  <c:v>15.1</c:v>
                </c:pt>
                <c:pt idx="152">
                  <c:v>15.2</c:v>
                </c:pt>
                <c:pt idx="153">
                  <c:v>15.3</c:v>
                </c:pt>
                <c:pt idx="154">
                  <c:v>15.4</c:v>
                </c:pt>
                <c:pt idx="155">
                  <c:v>15.5</c:v>
                </c:pt>
                <c:pt idx="156">
                  <c:v>15.6</c:v>
                </c:pt>
                <c:pt idx="157">
                  <c:v>15.7</c:v>
                </c:pt>
                <c:pt idx="158">
                  <c:v>15.8</c:v>
                </c:pt>
                <c:pt idx="159">
                  <c:v>15.9</c:v>
                </c:pt>
                <c:pt idx="160">
                  <c:v>16</c:v>
                </c:pt>
                <c:pt idx="161">
                  <c:v>16.100000000000001</c:v>
                </c:pt>
                <c:pt idx="162">
                  <c:v>16.2</c:v>
                </c:pt>
                <c:pt idx="163">
                  <c:v>16.3</c:v>
                </c:pt>
                <c:pt idx="164">
                  <c:v>16.399999999999999</c:v>
                </c:pt>
                <c:pt idx="165">
                  <c:v>16.5</c:v>
                </c:pt>
                <c:pt idx="166">
                  <c:v>16.600000000000001</c:v>
                </c:pt>
                <c:pt idx="167">
                  <c:v>16.7</c:v>
                </c:pt>
                <c:pt idx="168">
                  <c:v>16.8</c:v>
                </c:pt>
                <c:pt idx="169">
                  <c:v>16.899999999999999</c:v>
                </c:pt>
                <c:pt idx="170">
                  <c:v>17</c:v>
                </c:pt>
                <c:pt idx="171">
                  <c:v>17.100000000000001</c:v>
                </c:pt>
                <c:pt idx="172">
                  <c:v>17.2</c:v>
                </c:pt>
                <c:pt idx="173">
                  <c:v>17.3</c:v>
                </c:pt>
                <c:pt idx="174">
                  <c:v>17.399999999999999</c:v>
                </c:pt>
                <c:pt idx="175">
                  <c:v>17.5</c:v>
                </c:pt>
                <c:pt idx="176">
                  <c:v>17.600000000000001</c:v>
                </c:pt>
                <c:pt idx="177">
                  <c:v>17.7</c:v>
                </c:pt>
                <c:pt idx="178">
                  <c:v>17.8</c:v>
                </c:pt>
                <c:pt idx="179">
                  <c:v>17.899999999999999</c:v>
                </c:pt>
                <c:pt idx="180">
                  <c:v>18</c:v>
                </c:pt>
                <c:pt idx="181">
                  <c:v>18.100000000000001</c:v>
                </c:pt>
                <c:pt idx="182">
                  <c:v>18.2</c:v>
                </c:pt>
                <c:pt idx="183">
                  <c:v>18.3</c:v>
                </c:pt>
                <c:pt idx="184">
                  <c:v>18.399999999999999</c:v>
                </c:pt>
                <c:pt idx="185">
                  <c:v>18.5</c:v>
                </c:pt>
                <c:pt idx="186">
                  <c:v>18.600000000000001</c:v>
                </c:pt>
                <c:pt idx="187">
                  <c:v>18.7</c:v>
                </c:pt>
                <c:pt idx="188">
                  <c:v>18.8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</c:v>
                </c:pt>
                <c:pt idx="193">
                  <c:v>19.3</c:v>
                </c:pt>
                <c:pt idx="194">
                  <c:v>19.399999999999999</c:v>
                </c:pt>
                <c:pt idx="195">
                  <c:v>19.5</c:v>
                </c:pt>
                <c:pt idx="196">
                  <c:v>19.600000000000001</c:v>
                </c:pt>
                <c:pt idx="197">
                  <c:v>19.7</c:v>
                </c:pt>
                <c:pt idx="198">
                  <c:v>19.8</c:v>
                </c:pt>
                <c:pt idx="199">
                  <c:v>19.899999999999999</c:v>
                </c:pt>
                <c:pt idx="200">
                  <c:v>20</c:v>
                </c:pt>
                <c:pt idx="201">
                  <c:v>20.100000000000001</c:v>
                </c:pt>
                <c:pt idx="202">
                  <c:v>20.2</c:v>
                </c:pt>
                <c:pt idx="203">
                  <c:v>20.3</c:v>
                </c:pt>
                <c:pt idx="204">
                  <c:v>20.399999999999999</c:v>
                </c:pt>
                <c:pt idx="205">
                  <c:v>20.5</c:v>
                </c:pt>
                <c:pt idx="206">
                  <c:v>20.6</c:v>
                </c:pt>
                <c:pt idx="207">
                  <c:v>20.7</c:v>
                </c:pt>
                <c:pt idx="208">
                  <c:v>20.8</c:v>
                </c:pt>
                <c:pt idx="209">
                  <c:v>20.9</c:v>
                </c:pt>
                <c:pt idx="210">
                  <c:v>21</c:v>
                </c:pt>
                <c:pt idx="211">
                  <c:v>21.1</c:v>
                </c:pt>
                <c:pt idx="212">
                  <c:v>21.2</c:v>
                </c:pt>
                <c:pt idx="213">
                  <c:v>21.3</c:v>
                </c:pt>
                <c:pt idx="214">
                  <c:v>21.4</c:v>
                </c:pt>
                <c:pt idx="215">
                  <c:v>21.5</c:v>
                </c:pt>
                <c:pt idx="216">
                  <c:v>21.6</c:v>
                </c:pt>
                <c:pt idx="217">
                  <c:v>21.7</c:v>
                </c:pt>
                <c:pt idx="218">
                  <c:v>21.8</c:v>
                </c:pt>
                <c:pt idx="219">
                  <c:v>21.9</c:v>
                </c:pt>
                <c:pt idx="220">
                  <c:v>22</c:v>
                </c:pt>
                <c:pt idx="221">
                  <c:v>22.1</c:v>
                </c:pt>
                <c:pt idx="222">
                  <c:v>22.2</c:v>
                </c:pt>
                <c:pt idx="223">
                  <c:v>22.3</c:v>
                </c:pt>
                <c:pt idx="224">
                  <c:v>22.4</c:v>
                </c:pt>
                <c:pt idx="225">
                  <c:v>22.5</c:v>
                </c:pt>
                <c:pt idx="226">
                  <c:v>22.6</c:v>
                </c:pt>
                <c:pt idx="227">
                  <c:v>22.7</c:v>
                </c:pt>
                <c:pt idx="228">
                  <c:v>22.8</c:v>
                </c:pt>
                <c:pt idx="229">
                  <c:v>22.9</c:v>
                </c:pt>
                <c:pt idx="230">
                  <c:v>23</c:v>
                </c:pt>
                <c:pt idx="231">
                  <c:v>23.1</c:v>
                </c:pt>
                <c:pt idx="232">
                  <c:v>23.2</c:v>
                </c:pt>
                <c:pt idx="233">
                  <c:v>23.3</c:v>
                </c:pt>
                <c:pt idx="234">
                  <c:v>23.4</c:v>
                </c:pt>
                <c:pt idx="235">
                  <c:v>23.5</c:v>
                </c:pt>
                <c:pt idx="236">
                  <c:v>23.6</c:v>
                </c:pt>
                <c:pt idx="237">
                  <c:v>23.7</c:v>
                </c:pt>
                <c:pt idx="238">
                  <c:v>23.8</c:v>
                </c:pt>
                <c:pt idx="239">
                  <c:v>23.9</c:v>
                </c:pt>
                <c:pt idx="240">
                  <c:v>24</c:v>
                </c:pt>
                <c:pt idx="241">
                  <c:v>24.1</c:v>
                </c:pt>
                <c:pt idx="242">
                  <c:v>24.2</c:v>
                </c:pt>
                <c:pt idx="243">
                  <c:v>24.3</c:v>
                </c:pt>
                <c:pt idx="244">
                  <c:v>24.4</c:v>
                </c:pt>
                <c:pt idx="245">
                  <c:v>24.5</c:v>
                </c:pt>
                <c:pt idx="246">
                  <c:v>24.6</c:v>
                </c:pt>
                <c:pt idx="247">
                  <c:v>24.7</c:v>
                </c:pt>
                <c:pt idx="248">
                  <c:v>24.8</c:v>
                </c:pt>
                <c:pt idx="249">
                  <c:v>24.9</c:v>
                </c:pt>
                <c:pt idx="250">
                  <c:v>25</c:v>
                </c:pt>
              </c:numCache>
            </c:numRef>
          </c:xVal>
          <c:yVal>
            <c:numRef>
              <c:f>'Figures 4, 5, 7 &amp; 8'!$D$59:$D$309</c:f>
              <c:numCache>
                <c:formatCode>0.00</c:formatCode>
                <c:ptCount val="251"/>
                <c:pt idx="0">
                  <c:v>0</c:v>
                </c:pt>
                <c:pt idx="1">
                  <c:v>0.59</c:v>
                </c:pt>
                <c:pt idx="2">
                  <c:v>1.1299999999999999</c:v>
                </c:pt>
                <c:pt idx="3">
                  <c:v>1.01</c:v>
                </c:pt>
                <c:pt idx="4">
                  <c:v>1.53</c:v>
                </c:pt>
                <c:pt idx="5">
                  <c:v>1.35</c:v>
                </c:pt>
                <c:pt idx="6">
                  <c:v>1.38</c:v>
                </c:pt>
                <c:pt idx="7">
                  <c:v>2.4</c:v>
                </c:pt>
                <c:pt idx="8">
                  <c:v>3.2</c:v>
                </c:pt>
                <c:pt idx="9">
                  <c:v>2.87</c:v>
                </c:pt>
                <c:pt idx="10">
                  <c:v>1.72</c:v>
                </c:pt>
                <c:pt idx="11">
                  <c:v>2.36</c:v>
                </c:pt>
                <c:pt idx="12">
                  <c:v>2.0699999999999998</c:v>
                </c:pt>
                <c:pt idx="13">
                  <c:v>1.83</c:v>
                </c:pt>
                <c:pt idx="14">
                  <c:v>1.39</c:v>
                </c:pt>
                <c:pt idx="15">
                  <c:v>1.69</c:v>
                </c:pt>
                <c:pt idx="16">
                  <c:v>1.64</c:v>
                </c:pt>
                <c:pt idx="17">
                  <c:v>1.31</c:v>
                </c:pt>
                <c:pt idx="18">
                  <c:v>1.71</c:v>
                </c:pt>
                <c:pt idx="19">
                  <c:v>1.76</c:v>
                </c:pt>
                <c:pt idx="20">
                  <c:v>2.04</c:v>
                </c:pt>
                <c:pt idx="21">
                  <c:v>1.54</c:v>
                </c:pt>
                <c:pt idx="22">
                  <c:v>1.61</c:v>
                </c:pt>
                <c:pt idx="23">
                  <c:v>1.32</c:v>
                </c:pt>
                <c:pt idx="24">
                  <c:v>1.55</c:v>
                </c:pt>
                <c:pt idx="25">
                  <c:v>2.27</c:v>
                </c:pt>
                <c:pt idx="26">
                  <c:v>1.87</c:v>
                </c:pt>
                <c:pt idx="27">
                  <c:v>1.25</c:v>
                </c:pt>
                <c:pt idx="28">
                  <c:v>1.31</c:v>
                </c:pt>
                <c:pt idx="29">
                  <c:v>1.52</c:v>
                </c:pt>
                <c:pt idx="30">
                  <c:v>1.37</c:v>
                </c:pt>
                <c:pt idx="31">
                  <c:v>1.95</c:v>
                </c:pt>
                <c:pt idx="32">
                  <c:v>1.24</c:v>
                </c:pt>
                <c:pt idx="33">
                  <c:v>1.54</c:v>
                </c:pt>
                <c:pt idx="34">
                  <c:v>2.04</c:v>
                </c:pt>
                <c:pt idx="35">
                  <c:v>1.7</c:v>
                </c:pt>
                <c:pt idx="36">
                  <c:v>1.88</c:v>
                </c:pt>
                <c:pt idx="37">
                  <c:v>1.68</c:v>
                </c:pt>
                <c:pt idx="38">
                  <c:v>1.24</c:v>
                </c:pt>
                <c:pt idx="39">
                  <c:v>1.34</c:v>
                </c:pt>
                <c:pt idx="40">
                  <c:v>1.49</c:v>
                </c:pt>
                <c:pt idx="41">
                  <c:v>1.93</c:v>
                </c:pt>
                <c:pt idx="42">
                  <c:v>1.83</c:v>
                </c:pt>
                <c:pt idx="43">
                  <c:v>1.1100000000000001</c:v>
                </c:pt>
                <c:pt idx="44">
                  <c:v>1.01</c:v>
                </c:pt>
                <c:pt idx="45">
                  <c:v>1.35</c:v>
                </c:pt>
                <c:pt idx="46">
                  <c:v>1.51</c:v>
                </c:pt>
                <c:pt idx="47">
                  <c:v>2.0099999999999998</c:v>
                </c:pt>
                <c:pt idx="48">
                  <c:v>1.84</c:v>
                </c:pt>
                <c:pt idx="49">
                  <c:v>1.58</c:v>
                </c:pt>
                <c:pt idx="50">
                  <c:v>1.53</c:v>
                </c:pt>
                <c:pt idx="51">
                  <c:v>1.37</c:v>
                </c:pt>
                <c:pt idx="52">
                  <c:v>1.44</c:v>
                </c:pt>
                <c:pt idx="53">
                  <c:v>1.91</c:v>
                </c:pt>
                <c:pt idx="54">
                  <c:v>1.84</c:v>
                </c:pt>
                <c:pt idx="55">
                  <c:v>1.86</c:v>
                </c:pt>
                <c:pt idx="56">
                  <c:v>1.6</c:v>
                </c:pt>
                <c:pt idx="57">
                  <c:v>1.32</c:v>
                </c:pt>
                <c:pt idx="58">
                  <c:v>1.47</c:v>
                </c:pt>
                <c:pt idx="59">
                  <c:v>1.81</c:v>
                </c:pt>
                <c:pt idx="60">
                  <c:v>1.54</c:v>
                </c:pt>
                <c:pt idx="61">
                  <c:v>1.61</c:v>
                </c:pt>
                <c:pt idx="62">
                  <c:v>1.25</c:v>
                </c:pt>
                <c:pt idx="63">
                  <c:v>1.36</c:v>
                </c:pt>
                <c:pt idx="64">
                  <c:v>1.84</c:v>
                </c:pt>
                <c:pt idx="65">
                  <c:v>2.0099999999999998</c:v>
                </c:pt>
                <c:pt idx="66">
                  <c:v>1.2</c:v>
                </c:pt>
                <c:pt idx="67">
                  <c:v>1.46</c:v>
                </c:pt>
                <c:pt idx="68">
                  <c:v>1.84</c:v>
                </c:pt>
                <c:pt idx="69">
                  <c:v>1.64</c:v>
                </c:pt>
                <c:pt idx="70">
                  <c:v>1.86</c:v>
                </c:pt>
                <c:pt idx="71">
                  <c:v>1.3</c:v>
                </c:pt>
                <c:pt idx="72">
                  <c:v>1.85</c:v>
                </c:pt>
                <c:pt idx="73">
                  <c:v>1.62</c:v>
                </c:pt>
                <c:pt idx="74">
                  <c:v>1.83</c:v>
                </c:pt>
                <c:pt idx="75">
                  <c:v>1.62</c:v>
                </c:pt>
                <c:pt idx="76">
                  <c:v>1.28</c:v>
                </c:pt>
                <c:pt idx="77">
                  <c:v>1.77</c:v>
                </c:pt>
                <c:pt idx="78">
                  <c:v>1.81</c:v>
                </c:pt>
                <c:pt idx="79">
                  <c:v>2</c:v>
                </c:pt>
                <c:pt idx="80">
                  <c:v>1.84</c:v>
                </c:pt>
                <c:pt idx="81">
                  <c:v>1.74</c:v>
                </c:pt>
                <c:pt idx="82">
                  <c:v>1.35</c:v>
                </c:pt>
                <c:pt idx="83">
                  <c:v>1.67</c:v>
                </c:pt>
                <c:pt idx="84">
                  <c:v>2.02</c:v>
                </c:pt>
                <c:pt idx="85">
                  <c:v>2.1</c:v>
                </c:pt>
                <c:pt idx="86">
                  <c:v>1.41</c:v>
                </c:pt>
                <c:pt idx="87">
                  <c:v>1.48</c:v>
                </c:pt>
                <c:pt idx="88">
                  <c:v>1.62</c:v>
                </c:pt>
                <c:pt idx="89">
                  <c:v>1.53</c:v>
                </c:pt>
                <c:pt idx="90">
                  <c:v>1.84</c:v>
                </c:pt>
                <c:pt idx="91">
                  <c:v>1.73</c:v>
                </c:pt>
                <c:pt idx="92">
                  <c:v>1.67</c:v>
                </c:pt>
                <c:pt idx="93">
                  <c:v>1.52</c:v>
                </c:pt>
                <c:pt idx="94">
                  <c:v>1.45</c:v>
                </c:pt>
                <c:pt idx="95">
                  <c:v>1.84</c:v>
                </c:pt>
                <c:pt idx="96">
                  <c:v>1.52</c:v>
                </c:pt>
                <c:pt idx="97">
                  <c:v>1.73</c:v>
                </c:pt>
                <c:pt idx="98">
                  <c:v>1.45</c:v>
                </c:pt>
                <c:pt idx="99">
                  <c:v>2.0299999999999998</c:v>
                </c:pt>
                <c:pt idx="100">
                  <c:v>2.21</c:v>
                </c:pt>
                <c:pt idx="101">
                  <c:v>1.71</c:v>
                </c:pt>
                <c:pt idx="102">
                  <c:v>1.67</c:v>
                </c:pt>
                <c:pt idx="103">
                  <c:v>1.47</c:v>
                </c:pt>
                <c:pt idx="104">
                  <c:v>1.52</c:v>
                </c:pt>
                <c:pt idx="105">
                  <c:v>1.41</c:v>
                </c:pt>
                <c:pt idx="106">
                  <c:v>1.38</c:v>
                </c:pt>
                <c:pt idx="107">
                  <c:v>1.43</c:v>
                </c:pt>
                <c:pt idx="108">
                  <c:v>1.67</c:v>
                </c:pt>
                <c:pt idx="109">
                  <c:v>1.63</c:v>
                </c:pt>
                <c:pt idx="110">
                  <c:v>1.61</c:v>
                </c:pt>
                <c:pt idx="111">
                  <c:v>1.32</c:v>
                </c:pt>
                <c:pt idx="112">
                  <c:v>1.55</c:v>
                </c:pt>
                <c:pt idx="113">
                  <c:v>1.51</c:v>
                </c:pt>
                <c:pt idx="114">
                  <c:v>1.64</c:v>
                </c:pt>
                <c:pt idx="115">
                  <c:v>1.68</c:v>
                </c:pt>
                <c:pt idx="116">
                  <c:v>1.65</c:v>
                </c:pt>
                <c:pt idx="117">
                  <c:v>1.98</c:v>
                </c:pt>
                <c:pt idx="118">
                  <c:v>1.34</c:v>
                </c:pt>
                <c:pt idx="119">
                  <c:v>0.96</c:v>
                </c:pt>
                <c:pt idx="120">
                  <c:v>1.52</c:v>
                </c:pt>
                <c:pt idx="121">
                  <c:v>1.76</c:v>
                </c:pt>
                <c:pt idx="122">
                  <c:v>1.47</c:v>
                </c:pt>
                <c:pt idx="123">
                  <c:v>1.83</c:v>
                </c:pt>
                <c:pt idx="124">
                  <c:v>1.61</c:v>
                </c:pt>
                <c:pt idx="125">
                  <c:v>1.92</c:v>
                </c:pt>
                <c:pt idx="126">
                  <c:v>1.36</c:v>
                </c:pt>
                <c:pt idx="127">
                  <c:v>1.61</c:v>
                </c:pt>
                <c:pt idx="128">
                  <c:v>1.85</c:v>
                </c:pt>
                <c:pt idx="129">
                  <c:v>1.52</c:v>
                </c:pt>
                <c:pt idx="130">
                  <c:v>1.31</c:v>
                </c:pt>
                <c:pt idx="131">
                  <c:v>1.38</c:v>
                </c:pt>
                <c:pt idx="132">
                  <c:v>1.46</c:v>
                </c:pt>
                <c:pt idx="133">
                  <c:v>1.48</c:v>
                </c:pt>
                <c:pt idx="134">
                  <c:v>1.37</c:v>
                </c:pt>
                <c:pt idx="135">
                  <c:v>1.77</c:v>
                </c:pt>
                <c:pt idx="136">
                  <c:v>1.72</c:v>
                </c:pt>
                <c:pt idx="137">
                  <c:v>1.72</c:v>
                </c:pt>
                <c:pt idx="138">
                  <c:v>1.72</c:v>
                </c:pt>
                <c:pt idx="139">
                  <c:v>2.35</c:v>
                </c:pt>
                <c:pt idx="140">
                  <c:v>1.54</c:v>
                </c:pt>
                <c:pt idx="141">
                  <c:v>1.86</c:v>
                </c:pt>
                <c:pt idx="142">
                  <c:v>1.78</c:v>
                </c:pt>
                <c:pt idx="143">
                  <c:v>1.26</c:v>
                </c:pt>
                <c:pt idx="144">
                  <c:v>1.44</c:v>
                </c:pt>
                <c:pt idx="145">
                  <c:v>1.5</c:v>
                </c:pt>
                <c:pt idx="146">
                  <c:v>1.53</c:v>
                </c:pt>
                <c:pt idx="147">
                  <c:v>1.94</c:v>
                </c:pt>
                <c:pt idx="148">
                  <c:v>1.77</c:v>
                </c:pt>
                <c:pt idx="149">
                  <c:v>1.69</c:v>
                </c:pt>
                <c:pt idx="150">
                  <c:v>1.67</c:v>
                </c:pt>
                <c:pt idx="151">
                  <c:v>1.87</c:v>
                </c:pt>
                <c:pt idx="152">
                  <c:v>1.61</c:v>
                </c:pt>
                <c:pt idx="153">
                  <c:v>1.53</c:v>
                </c:pt>
                <c:pt idx="154">
                  <c:v>1.27</c:v>
                </c:pt>
                <c:pt idx="155">
                  <c:v>1.71</c:v>
                </c:pt>
                <c:pt idx="156">
                  <c:v>2.2999999999999998</c:v>
                </c:pt>
                <c:pt idx="157">
                  <c:v>1.43</c:v>
                </c:pt>
                <c:pt idx="158">
                  <c:v>1.83</c:v>
                </c:pt>
                <c:pt idx="159">
                  <c:v>1.82</c:v>
                </c:pt>
                <c:pt idx="160">
                  <c:v>1.68</c:v>
                </c:pt>
                <c:pt idx="161">
                  <c:v>1.34</c:v>
                </c:pt>
                <c:pt idx="162">
                  <c:v>1.52</c:v>
                </c:pt>
                <c:pt idx="163">
                  <c:v>1.75</c:v>
                </c:pt>
                <c:pt idx="164">
                  <c:v>1.47</c:v>
                </c:pt>
                <c:pt idx="165">
                  <c:v>1.89</c:v>
                </c:pt>
                <c:pt idx="166">
                  <c:v>1.76</c:v>
                </c:pt>
                <c:pt idx="167">
                  <c:v>2.02</c:v>
                </c:pt>
                <c:pt idx="168">
                  <c:v>1.98</c:v>
                </c:pt>
                <c:pt idx="169">
                  <c:v>1.26</c:v>
                </c:pt>
                <c:pt idx="170">
                  <c:v>1.7</c:v>
                </c:pt>
                <c:pt idx="171">
                  <c:v>1.56</c:v>
                </c:pt>
                <c:pt idx="172">
                  <c:v>1.64</c:v>
                </c:pt>
                <c:pt idx="173">
                  <c:v>1.63</c:v>
                </c:pt>
                <c:pt idx="174">
                  <c:v>1.57</c:v>
                </c:pt>
                <c:pt idx="175">
                  <c:v>1.79</c:v>
                </c:pt>
                <c:pt idx="176">
                  <c:v>1.88</c:v>
                </c:pt>
                <c:pt idx="177">
                  <c:v>1.5</c:v>
                </c:pt>
                <c:pt idx="178">
                  <c:v>1.97</c:v>
                </c:pt>
                <c:pt idx="179">
                  <c:v>1.83</c:v>
                </c:pt>
                <c:pt idx="180">
                  <c:v>1.43</c:v>
                </c:pt>
                <c:pt idx="181">
                  <c:v>2</c:v>
                </c:pt>
                <c:pt idx="182">
                  <c:v>1.55</c:v>
                </c:pt>
                <c:pt idx="183">
                  <c:v>1.89</c:v>
                </c:pt>
                <c:pt idx="184">
                  <c:v>1.68</c:v>
                </c:pt>
                <c:pt idx="185">
                  <c:v>1.72</c:v>
                </c:pt>
                <c:pt idx="186">
                  <c:v>1.4</c:v>
                </c:pt>
                <c:pt idx="187">
                  <c:v>1.42</c:v>
                </c:pt>
                <c:pt idx="188">
                  <c:v>1.44</c:v>
                </c:pt>
                <c:pt idx="189">
                  <c:v>1.84</c:v>
                </c:pt>
                <c:pt idx="190">
                  <c:v>1.36</c:v>
                </c:pt>
                <c:pt idx="191">
                  <c:v>1.69</c:v>
                </c:pt>
                <c:pt idx="192">
                  <c:v>1.72</c:v>
                </c:pt>
                <c:pt idx="193">
                  <c:v>1.49</c:v>
                </c:pt>
                <c:pt idx="194">
                  <c:v>1.17</c:v>
                </c:pt>
                <c:pt idx="195">
                  <c:v>1.55</c:v>
                </c:pt>
                <c:pt idx="196">
                  <c:v>1.39</c:v>
                </c:pt>
                <c:pt idx="197">
                  <c:v>2</c:v>
                </c:pt>
                <c:pt idx="198">
                  <c:v>2</c:v>
                </c:pt>
                <c:pt idx="199">
                  <c:v>1.73</c:v>
                </c:pt>
                <c:pt idx="200">
                  <c:v>2.04</c:v>
                </c:pt>
                <c:pt idx="201">
                  <c:v>1.84</c:v>
                </c:pt>
                <c:pt idx="202">
                  <c:v>1.5</c:v>
                </c:pt>
                <c:pt idx="203">
                  <c:v>1.81</c:v>
                </c:pt>
                <c:pt idx="204">
                  <c:v>2.08</c:v>
                </c:pt>
                <c:pt idx="205">
                  <c:v>2.2599999999999998</c:v>
                </c:pt>
                <c:pt idx="206">
                  <c:v>1.8</c:v>
                </c:pt>
                <c:pt idx="207">
                  <c:v>1.79</c:v>
                </c:pt>
                <c:pt idx="208">
                  <c:v>1.75</c:v>
                </c:pt>
                <c:pt idx="209">
                  <c:v>2.15</c:v>
                </c:pt>
                <c:pt idx="210">
                  <c:v>2.16</c:v>
                </c:pt>
                <c:pt idx="211">
                  <c:v>2.81</c:v>
                </c:pt>
                <c:pt idx="212">
                  <c:v>2.15</c:v>
                </c:pt>
                <c:pt idx="213">
                  <c:v>1.91</c:v>
                </c:pt>
                <c:pt idx="214">
                  <c:v>1.91</c:v>
                </c:pt>
                <c:pt idx="215">
                  <c:v>1.89</c:v>
                </c:pt>
                <c:pt idx="216">
                  <c:v>1.81</c:v>
                </c:pt>
                <c:pt idx="217">
                  <c:v>1.9</c:v>
                </c:pt>
                <c:pt idx="218">
                  <c:v>2.0499999999999998</c:v>
                </c:pt>
                <c:pt idx="219">
                  <c:v>2.14</c:v>
                </c:pt>
                <c:pt idx="220">
                  <c:v>1.58</c:v>
                </c:pt>
                <c:pt idx="221">
                  <c:v>1.91</c:v>
                </c:pt>
                <c:pt idx="222">
                  <c:v>2.06</c:v>
                </c:pt>
                <c:pt idx="223">
                  <c:v>2.02</c:v>
                </c:pt>
                <c:pt idx="224">
                  <c:v>1.61</c:v>
                </c:pt>
                <c:pt idx="225">
                  <c:v>1.38</c:v>
                </c:pt>
                <c:pt idx="226">
                  <c:v>1.68</c:v>
                </c:pt>
                <c:pt idx="227">
                  <c:v>1.88</c:v>
                </c:pt>
                <c:pt idx="228">
                  <c:v>1.7</c:v>
                </c:pt>
                <c:pt idx="229">
                  <c:v>1.68</c:v>
                </c:pt>
                <c:pt idx="230">
                  <c:v>1.58</c:v>
                </c:pt>
                <c:pt idx="231">
                  <c:v>1.97</c:v>
                </c:pt>
                <c:pt idx="232">
                  <c:v>1.83</c:v>
                </c:pt>
                <c:pt idx="233">
                  <c:v>1.77</c:v>
                </c:pt>
                <c:pt idx="234">
                  <c:v>1.81</c:v>
                </c:pt>
                <c:pt idx="235">
                  <c:v>1.6</c:v>
                </c:pt>
                <c:pt idx="236">
                  <c:v>1.76</c:v>
                </c:pt>
                <c:pt idx="237">
                  <c:v>2.1</c:v>
                </c:pt>
                <c:pt idx="238">
                  <c:v>1.69</c:v>
                </c:pt>
                <c:pt idx="239">
                  <c:v>1.8</c:v>
                </c:pt>
                <c:pt idx="240">
                  <c:v>1.55</c:v>
                </c:pt>
                <c:pt idx="241">
                  <c:v>2</c:v>
                </c:pt>
                <c:pt idx="242">
                  <c:v>1.76</c:v>
                </c:pt>
                <c:pt idx="243">
                  <c:v>1.58</c:v>
                </c:pt>
                <c:pt idx="244">
                  <c:v>1.82</c:v>
                </c:pt>
                <c:pt idx="245">
                  <c:v>1.76</c:v>
                </c:pt>
                <c:pt idx="246">
                  <c:v>2.09</c:v>
                </c:pt>
                <c:pt idx="247">
                  <c:v>2.02</c:v>
                </c:pt>
                <c:pt idx="248">
                  <c:v>1.84</c:v>
                </c:pt>
                <c:pt idx="249">
                  <c:v>1.94</c:v>
                </c:pt>
                <c:pt idx="250">
                  <c:v>2.11</c:v>
                </c:pt>
              </c:numCache>
            </c:numRef>
          </c:yVal>
          <c:smooth val="1"/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'Figures 4, 5, 7 &amp; 8'!$C$59:$C$309</c:f>
              <c:numCache>
                <c:formatCode>General</c:formatCode>
                <c:ptCount val="25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  <c:pt idx="141">
                  <c:v>14.1</c:v>
                </c:pt>
                <c:pt idx="142">
                  <c:v>14.2</c:v>
                </c:pt>
                <c:pt idx="143">
                  <c:v>14.3</c:v>
                </c:pt>
                <c:pt idx="144">
                  <c:v>14.4</c:v>
                </c:pt>
                <c:pt idx="145">
                  <c:v>14.5</c:v>
                </c:pt>
                <c:pt idx="146">
                  <c:v>14.6</c:v>
                </c:pt>
                <c:pt idx="147">
                  <c:v>14.7</c:v>
                </c:pt>
                <c:pt idx="148">
                  <c:v>14.8</c:v>
                </c:pt>
                <c:pt idx="149">
                  <c:v>14.9</c:v>
                </c:pt>
                <c:pt idx="150">
                  <c:v>15</c:v>
                </c:pt>
                <c:pt idx="151">
                  <c:v>15.1</c:v>
                </c:pt>
                <c:pt idx="152">
                  <c:v>15.2</c:v>
                </c:pt>
                <c:pt idx="153">
                  <c:v>15.3</c:v>
                </c:pt>
                <c:pt idx="154">
                  <c:v>15.4</c:v>
                </c:pt>
                <c:pt idx="155">
                  <c:v>15.5</c:v>
                </c:pt>
                <c:pt idx="156">
                  <c:v>15.6</c:v>
                </c:pt>
                <c:pt idx="157">
                  <c:v>15.7</c:v>
                </c:pt>
                <c:pt idx="158">
                  <c:v>15.8</c:v>
                </c:pt>
                <c:pt idx="159">
                  <c:v>15.9</c:v>
                </c:pt>
                <c:pt idx="160">
                  <c:v>16</c:v>
                </c:pt>
                <c:pt idx="161">
                  <c:v>16.100000000000001</c:v>
                </c:pt>
                <c:pt idx="162">
                  <c:v>16.2</c:v>
                </c:pt>
                <c:pt idx="163">
                  <c:v>16.3</c:v>
                </c:pt>
                <c:pt idx="164">
                  <c:v>16.399999999999999</c:v>
                </c:pt>
                <c:pt idx="165">
                  <c:v>16.5</c:v>
                </c:pt>
                <c:pt idx="166">
                  <c:v>16.600000000000001</c:v>
                </c:pt>
                <c:pt idx="167">
                  <c:v>16.7</c:v>
                </c:pt>
                <c:pt idx="168">
                  <c:v>16.8</c:v>
                </c:pt>
                <c:pt idx="169">
                  <c:v>16.899999999999999</c:v>
                </c:pt>
                <c:pt idx="170">
                  <c:v>17</c:v>
                </c:pt>
                <c:pt idx="171">
                  <c:v>17.100000000000001</c:v>
                </c:pt>
                <c:pt idx="172">
                  <c:v>17.2</c:v>
                </c:pt>
                <c:pt idx="173">
                  <c:v>17.3</c:v>
                </c:pt>
                <c:pt idx="174">
                  <c:v>17.399999999999999</c:v>
                </c:pt>
                <c:pt idx="175">
                  <c:v>17.5</c:v>
                </c:pt>
                <c:pt idx="176">
                  <c:v>17.600000000000001</c:v>
                </c:pt>
                <c:pt idx="177">
                  <c:v>17.7</c:v>
                </c:pt>
                <c:pt idx="178">
                  <c:v>17.8</c:v>
                </c:pt>
                <c:pt idx="179">
                  <c:v>17.899999999999999</c:v>
                </c:pt>
                <c:pt idx="180">
                  <c:v>18</c:v>
                </c:pt>
                <c:pt idx="181">
                  <c:v>18.100000000000001</c:v>
                </c:pt>
                <c:pt idx="182">
                  <c:v>18.2</c:v>
                </c:pt>
                <c:pt idx="183">
                  <c:v>18.3</c:v>
                </c:pt>
                <c:pt idx="184">
                  <c:v>18.399999999999999</c:v>
                </c:pt>
                <c:pt idx="185">
                  <c:v>18.5</c:v>
                </c:pt>
                <c:pt idx="186">
                  <c:v>18.600000000000001</c:v>
                </c:pt>
                <c:pt idx="187">
                  <c:v>18.7</c:v>
                </c:pt>
                <c:pt idx="188">
                  <c:v>18.8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</c:v>
                </c:pt>
                <c:pt idx="193">
                  <c:v>19.3</c:v>
                </c:pt>
                <c:pt idx="194">
                  <c:v>19.399999999999999</c:v>
                </c:pt>
                <c:pt idx="195">
                  <c:v>19.5</c:v>
                </c:pt>
                <c:pt idx="196">
                  <c:v>19.600000000000001</c:v>
                </c:pt>
                <c:pt idx="197">
                  <c:v>19.7</c:v>
                </c:pt>
                <c:pt idx="198">
                  <c:v>19.8</c:v>
                </c:pt>
                <c:pt idx="199">
                  <c:v>19.899999999999999</c:v>
                </c:pt>
                <c:pt idx="200">
                  <c:v>20</c:v>
                </c:pt>
                <c:pt idx="201">
                  <c:v>20.100000000000001</c:v>
                </c:pt>
                <c:pt idx="202">
                  <c:v>20.2</c:v>
                </c:pt>
                <c:pt idx="203">
                  <c:v>20.3</c:v>
                </c:pt>
                <c:pt idx="204">
                  <c:v>20.399999999999999</c:v>
                </c:pt>
                <c:pt idx="205">
                  <c:v>20.5</c:v>
                </c:pt>
                <c:pt idx="206">
                  <c:v>20.6</c:v>
                </c:pt>
                <c:pt idx="207">
                  <c:v>20.7</c:v>
                </c:pt>
                <c:pt idx="208">
                  <c:v>20.8</c:v>
                </c:pt>
                <c:pt idx="209">
                  <c:v>20.9</c:v>
                </c:pt>
                <c:pt idx="210">
                  <c:v>21</c:v>
                </c:pt>
                <c:pt idx="211">
                  <c:v>21.1</c:v>
                </c:pt>
                <c:pt idx="212">
                  <c:v>21.2</c:v>
                </c:pt>
                <c:pt idx="213">
                  <c:v>21.3</c:v>
                </c:pt>
                <c:pt idx="214">
                  <c:v>21.4</c:v>
                </c:pt>
                <c:pt idx="215">
                  <c:v>21.5</c:v>
                </c:pt>
                <c:pt idx="216">
                  <c:v>21.6</c:v>
                </c:pt>
                <c:pt idx="217">
                  <c:v>21.7</c:v>
                </c:pt>
                <c:pt idx="218">
                  <c:v>21.8</c:v>
                </c:pt>
                <c:pt idx="219">
                  <c:v>21.9</c:v>
                </c:pt>
                <c:pt idx="220">
                  <c:v>22</c:v>
                </c:pt>
                <c:pt idx="221">
                  <c:v>22.1</c:v>
                </c:pt>
                <c:pt idx="222">
                  <c:v>22.2</c:v>
                </c:pt>
                <c:pt idx="223">
                  <c:v>22.3</c:v>
                </c:pt>
                <c:pt idx="224">
                  <c:v>22.4</c:v>
                </c:pt>
                <c:pt idx="225">
                  <c:v>22.5</c:v>
                </c:pt>
                <c:pt idx="226">
                  <c:v>22.6</c:v>
                </c:pt>
                <c:pt idx="227">
                  <c:v>22.7</c:v>
                </c:pt>
                <c:pt idx="228">
                  <c:v>22.8</c:v>
                </c:pt>
                <c:pt idx="229">
                  <c:v>22.9</c:v>
                </c:pt>
                <c:pt idx="230">
                  <c:v>23</c:v>
                </c:pt>
                <c:pt idx="231">
                  <c:v>23.1</c:v>
                </c:pt>
                <c:pt idx="232">
                  <c:v>23.2</c:v>
                </c:pt>
                <c:pt idx="233">
                  <c:v>23.3</c:v>
                </c:pt>
                <c:pt idx="234">
                  <c:v>23.4</c:v>
                </c:pt>
                <c:pt idx="235">
                  <c:v>23.5</c:v>
                </c:pt>
                <c:pt idx="236">
                  <c:v>23.6</c:v>
                </c:pt>
                <c:pt idx="237">
                  <c:v>23.7</c:v>
                </c:pt>
                <c:pt idx="238">
                  <c:v>23.8</c:v>
                </c:pt>
                <c:pt idx="239">
                  <c:v>23.9</c:v>
                </c:pt>
                <c:pt idx="240">
                  <c:v>24</c:v>
                </c:pt>
                <c:pt idx="241">
                  <c:v>24.1</c:v>
                </c:pt>
                <c:pt idx="242">
                  <c:v>24.2</c:v>
                </c:pt>
                <c:pt idx="243">
                  <c:v>24.3</c:v>
                </c:pt>
                <c:pt idx="244">
                  <c:v>24.4</c:v>
                </c:pt>
                <c:pt idx="245">
                  <c:v>24.5</c:v>
                </c:pt>
                <c:pt idx="246">
                  <c:v>24.6</c:v>
                </c:pt>
                <c:pt idx="247">
                  <c:v>24.7</c:v>
                </c:pt>
                <c:pt idx="248">
                  <c:v>24.8</c:v>
                </c:pt>
                <c:pt idx="249">
                  <c:v>24.9</c:v>
                </c:pt>
                <c:pt idx="250">
                  <c:v>25</c:v>
                </c:pt>
              </c:numCache>
            </c:numRef>
          </c:xVal>
          <c:yVal>
            <c:numRef>
              <c:f>'Figures 4, 5, 7 &amp; 8'!$E$59:$E$309</c:f>
              <c:numCache>
                <c:formatCode>0.00</c:formatCode>
                <c:ptCount val="251"/>
                <c:pt idx="0">
                  <c:v>0</c:v>
                </c:pt>
                <c:pt idx="1">
                  <c:v>0.5</c:v>
                </c:pt>
                <c:pt idx="2">
                  <c:v>1.1200000000000001</c:v>
                </c:pt>
                <c:pt idx="3">
                  <c:v>1.42</c:v>
                </c:pt>
                <c:pt idx="4">
                  <c:v>1.57</c:v>
                </c:pt>
                <c:pt idx="5">
                  <c:v>1.62</c:v>
                </c:pt>
                <c:pt idx="6">
                  <c:v>1.36</c:v>
                </c:pt>
                <c:pt idx="7">
                  <c:v>1.7</c:v>
                </c:pt>
                <c:pt idx="8">
                  <c:v>1.55</c:v>
                </c:pt>
                <c:pt idx="9">
                  <c:v>1.75</c:v>
                </c:pt>
                <c:pt idx="10">
                  <c:v>2.0699999999999998</c:v>
                </c:pt>
                <c:pt idx="11">
                  <c:v>1.42</c:v>
                </c:pt>
                <c:pt idx="12">
                  <c:v>1.97</c:v>
                </c:pt>
                <c:pt idx="13">
                  <c:v>1.86</c:v>
                </c:pt>
                <c:pt idx="14">
                  <c:v>1.87</c:v>
                </c:pt>
                <c:pt idx="15">
                  <c:v>1.5</c:v>
                </c:pt>
                <c:pt idx="16">
                  <c:v>2.04</c:v>
                </c:pt>
                <c:pt idx="17">
                  <c:v>1.99</c:v>
                </c:pt>
                <c:pt idx="18">
                  <c:v>2.1</c:v>
                </c:pt>
                <c:pt idx="19">
                  <c:v>1.6</c:v>
                </c:pt>
                <c:pt idx="20">
                  <c:v>1.71</c:v>
                </c:pt>
                <c:pt idx="21">
                  <c:v>1.54</c:v>
                </c:pt>
                <c:pt idx="22">
                  <c:v>1.76</c:v>
                </c:pt>
                <c:pt idx="23">
                  <c:v>1.59</c:v>
                </c:pt>
                <c:pt idx="24">
                  <c:v>1.79</c:v>
                </c:pt>
                <c:pt idx="25">
                  <c:v>1.58</c:v>
                </c:pt>
                <c:pt idx="26">
                  <c:v>1.38</c:v>
                </c:pt>
                <c:pt idx="27">
                  <c:v>1.77</c:v>
                </c:pt>
                <c:pt idx="28">
                  <c:v>1.73</c:v>
                </c:pt>
                <c:pt idx="29">
                  <c:v>1.97</c:v>
                </c:pt>
                <c:pt idx="30">
                  <c:v>1.84</c:v>
                </c:pt>
                <c:pt idx="31">
                  <c:v>1.72</c:v>
                </c:pt>
                <c:pt idx="32">
                  <c:v>2.0099999999999998</c:v>
                </c:pt>
                <c:pt idx="33">
                  <c:v>2.3199999999999998</c:v>
                </c:pt>
                <c:pt idx="34">
                  <c:v>1.9</c:v>
                </c:pt>
                <c:pt idx="35">
                  <c:v>1.71</c:v>
                </c:pt>
                <c:pt idx="36">
                  <c:v>1.67</c:v>
                </c:pt>
                <c:pt idx="37">
                  <c:v>1.82</c:v>
                </c:pt>
                <c:pt idx="38">
                  <c:v>2.11</c:v>
                </c:pt>
                <c:pt idx="39">
                  <c:v>2.2999999999999998</c:v>
                </c:pt>
                <c:pt idx="40">
                  <c:v>2.0099999999999998</c:v>
                </c:pt>
                <c:pt idx="41">
                  <c:v>2.13</c:v>
                </c:pt>
                <c:pt idx="42">
                  <c:v>1.43</c:v>
                </c:pt>
                <c:pt idx="43">
                  <c:v>2.0299999999999998</c:v>
                </c:pt>
                <c:pt idx="44">
                  <c:v>2.25</c:v>
                </c:pt>
                <c:pt idx="45">
                  <c:v>2.09</c:v>
                </c:pt>
                <c:pt idx="46">
                  <c:v>2.0099999999999998</c:v>
                </c:pt>
                <c:pt idx="47">
                  <c:v>1.55</c:v>
                </c:pt>
                <c:pt idx="48">
                  <c:v>1.77</c:v>
                </c:pt>
                <c:pt idx="49">
                  <c:v>1.94</c:v>
                </c:pt>
                <c:pt idx="50">
                  <c:v>1.85</c:v>
                </c:pt>
                <c:pt idx="51">
                  <c:v>1.66</c:v>
                </c:pt>
                <c:pt idx="52">
                  <c:v>1.7</c:v>
                </c:pt>
                <c:pt idx="53">
                  <c:v>2.15</c:v>
                </c:pt>
                <c:pt idx="54">
                  <c:v>1.58</c:v>
                </c:pt>
                <c:pt idx="55">
                  <c:v>1.66</c:v>
                </c:pt>
                <c:pt idx="56">
                  <c:v>1.91</c:v>
                </c:pt>
                <c:pt idx="57">
                  <c:v>1.87</c:v>
                </c:pt>
                <c:pt idx="58">
                  <c:v>2.31</c:v>
                </c:pt>
                <c:pt idx="59">
                  <c:v>1.86</c:v>
                </c:pt>
                <c:pt idx="60">
                  <c:v>1.5</c:v>
                </c:pt>
                <c:pt idx="61">
                  <c:v>1.65</c:v>
                </c:pt>
                <c:pt idx="62">
                  <c:v>1.46</c:v>
                </c:pt>
                <c:pt idx="63">
                  <c:v>1.85</c:v>
                </c:pt>
                <c:pt idx="64">
                  <c:v>1.85</c:v>
                </c:pt>
                <c:pt idx="65">
                  <c:v>1.81</c:v>
                </c:pt>
                <c:pt idx="66">
                  <c:v>2.15</c:v>
                </c:pt>
                <c:pt idx="67">
                  <c:v>2.19</c:v>
                </c:pt>
                <c:pt idx="68">
                  <c:v>1.84</c:v>
                </c:pt>
                <c:pt idx="69">
                  <c:v>1.71</c:v>
                </c:pt>
                <c:pt idx="70">
                  <c:v>1.86</c:v>
                </c:pt>
                <c:pt idx="71">
                  <c:v>1.52</c:v>
                </c:pt>
                <c:pt idx="72">
                  <c:v>1.92</c:v>
                </c:pt>
                <c:pt idx="73">
                  <c:v>2.0499999999999998</c:v>
                </c:pt>
                <c:pt idx="74">
                  <c:v>1.55</c:v>
                </c:pt>
                <c:pt idx="75">
                  <c:v>1.75</c:v>
                </c:pt>
                <c:pt idx="76">
                  <c:v>2.56</c:v>
                </c:pt>
                <c:pt idx="77">
                  <c:v>2</c:v>
                </c:pt>
                <c:pt idx="78">
                  <c:v>2.25</c:v>
                </c:pt>
                <c:pt idx="79">
                  <c:v>1.94</c:v>
                </c:pt>
                <c:pt idx="80">
                  <c:v>2.19</c:v>
                </c:pt>
                <c:pt idx="81">
                  <c:v>2.27</c:v>
                </c:pt>
                <c:pt idx="82">
                  <c:v>1.97</c:v>
                </c:pt>
                <c:pt idx="83">
                  <c:v>2.16</c:v>
                </c:pt>
                <c:pt idx="84">
                  <c:v>2.02</c:v>
                </c:pt>
                <c:pt idx="85">
                  <c:v>1.67</c:v>
                </c:pt>
                <c:pt idx="86">
                  <c:v>1.91</c:v>
                </c:pt>
                <c:pt idx="87">
                  <c:v>2.19</c:v>
                </c:pt>
                <c:pt idx="88">
                  <c:v>2.6</c:v>
                </c:pt>
                <c:pt idx="89">
                  <c:v>1.94</c:v>
                </c:pt>
                <c:pt idx="90">
                  <c:v>2.46</c:v>
                </c:pt>
                <c:pt idx="91">
                  <c:v>2.31</c:v>
                </c:pt>
                <c:pt idx="92">
                  <c:v>2.15</c:v>
                </c:pt>
                <c:pt idx="93">
                  <c:v>2.7</c:v>
                </c:pt>
                <c:pt idx="94">
                  <c:v>2.29</c:v>
                </c:pt>
                <c:pt idx="95">
                  <c:v>2.06</c:v>
                </c:pt>
                <c:pt idx="96">
                  <c:v>1.97</c:v>
                </c:pt>
                <c:pt idx="97">
                  <c:v>2.16</c:v>
                </c:pt>
                <c:pt idx="98">
                  <c:v>2.46</c:v>
                </c:pt>
                <c:pt idx="99">
                  <c:v>1.74</c:v>
                </c:pt>
                <c:pt idx="100">
                  <c:v>1.73</c:v>
                </c:pt>
                <c:pt idx="101">
                  <c:v>1.92</c:v>
                </c:pt>
                <c:pt idx="102">
                  <c:v>1.71</c:v>
                </c:pt>
                <c:pt idx="103">
                  <c:v>2.0499999999999998</c:v>
                </c:pt>
                <c:pt idx="104">
                  <c:v>2.11</c:v>
                </c:pt>
                <c:pt idx="105">
                  <c:v>2.37</c:v>
                </c:pt>
                <c:pt idx="106">
                  <c:v>1.95</c:v>
                </c:pt>
                <c:pt idx="107">
                  <c:v>1.99</c:v>
                </c:pt>
                <c:pt idx="108">
                  <c:v>2.0699999999999998</c:v>
                </c:pt>
                <c:pt idx="109">
                  <c:v>2.21</c:v>
                </c:pt>
                <c:pt idx="110">
                  <c:v>2.14</c:v>
                </c:pt>
                <c:pt idx="111">
                  <c:v>2.69</c:v>
                </c:pt>
                <c:pt idx="112">
                  <c:v>2.54</c:v>
                </c:pt>
                <c:pt idx="113">
                  <c:v>2.21</c:v>
                </c:pt>
                <c:pt idx="114">
                  <c:v>2.56</c:v>
                </c:pt>
                <c:pt idx="115">
                  <c:v>2.74</c:v>
                </c:pt>
                <c:pt idx="116">
                  <c:v>2.2200000000000002</c:v>
                </c:pt>
                <c:pt idx="117">
                  <c:v>2.1800000000000002</c:v>
                </c:pt>
                <c:pt idx="118">
                  <c:v>2.8</c:v>
                </c:pt>
                <c:pt idx="119">
                  <c:v>2.36</c:v>
                </c:pt>
                <c:pt idx="120">
                  <c:v>1.87</c:v>
                </c:pt>
                <c:pt idx="121">
                  <c:v>2.57</c:v>
                </c:pt>
                <c:pt idx="122">
                  <c:v>2.61</c:v>
                </c:pt>
                <c:pt idx="123">
                  <c:v>2.58</c:v>
                </c:pt>
                <c:pt idx="124">
                  <c:v>2.3199999999999998</c:v>
                </c:pt>
                <c:pt idx="125">
                  <c:v>2.17</c:v>
                </c:pt>
                <c:pt idx="126">
                  <c:v>2.73</c:v>
                </c:pt>
                <c:pt idx="127">
                  <c:v>2.88</c:v>
                </c:pt>
                <c:pt idx="128">
                  <c:v>3.04</c:v>
                </c:pt>
                <c:pt idx="129">
                  <c:v>2.4</c:v>
                </c:pt>
                <c:pt idx="130">
                  <c:v>2.34</c:v>
                </c:pt>
                <c:pt idx="131">
                  <c:v>2.16</c:v>
                </c:pt>
                <c:pt idx="132">
                  <c:v>2.21</c:v>
                </c:pt>
                <c:pt idx="133">
                  <c:v>3.17</c:v>
                </c:pt>
                <c:pt idx="134">
                  <c:v>2.63</c:v>
                </c:pt>
                <c:pt idx="135">
                  <c:v>1.82</c:v>
                </c:pt>
                <c:pt idx="136">
                  <c:v>2.54</c:v>
                </c:pt>
                <c:pt idx="137">
                  <c:v>2.4500000000000002</c:v>
                </c:pt>
                <c:pt idx="138">
                  <c:v>2.81</c:v>
                </c:pt>
                <c:pt idx="139">
                  <c:v>2.42</c:v>
                </c:pt>
                <c:pt idx="140">
                  <c:v>1.92</c:v>
                </c:pt>
                <c:pt idx="141">
                  <c:v>2.1800000000000002</c:v>
                </c:pt>
                <c:pt idx="142">
                  <c:v>2.94</c:v>
                </c:pt>
                <c:pt idx="143">
                  <c:v>2.7</c:v>
                </c:pt>
                <c:pt idx="144">
                  <c:v>2.48</c:v>
                </c:pt>
                <c:pt idx="145">
                  <c:v>2.35</c:v>
                </c:pt>
                <c:pt idx="146">
                  <c:v>2.27</c:v>
                </c:pt>
                <c:pt idx="147">
                  <c:v>2.3199999999999998</c:v>
                </c:pt>
                <c:pt idx="148">
                  <c:v>2.23</c:v>
                </c:pt>
                <c:pt idx="149">
                  <c:v>3.01</c:v>
                </c:pt>
                <c:pt idx="150">
                  <c:v>3.03</c:v>
                </c:pt>
                <c:pt idx="151">
                  <c:v>2.5</c:v>
                </c:pt>
                <c:pt idx="152">
                  <c:v>2.52</c:v>
                </c:pt>
                <c:pt idx="153">
                  <c:v>2.65</c:v>
                </c:pt>
                <c:pt idx="154">
                  <c:v>2.76</c:v>
                </c:pt>
                <c:pt idx="155">
                  <c:v>2.61</c:v>
                </c:pt>
                <c:pt idx="156">
                  <c:v>2.2999999999999998</c:v>
                </c:pt>
                <c:pt idx="157">
                  <c:v>2.36</c:v>
                </c:pt>
                <c:pt idx="158">
                  <c:v>2.31</c:v>
                </c:pt>
                <c:pt idx="159">
                  <c:v>2.57</c:v>
                </c:pt>
                <c:pt idx="160">
                  <c:v>2.4900000000000002</c:v>
                </c:pt>
                <c:pt idx="161">
                  <c:v>2.09</c:v>
                </c:pt>
                <c:pt idx="162">
                  <c:v>2.08</c:v>
                </c:pt>
                <c:pt idx="163">
                  <c:v>2.37</c:v>
                </c:pt>
                <c:pt idx="164">
                  <c:v>2.38</c:v>
                </c:pt>
                <c:pt idx="165">
                  <c:v>2.25</c:v>
                </c:pt>
                <c:pt idx="166">
                  <c:v>2.2799999999999998</c:v>
                </c:pt>
                <c:pt idx="167">
                  <c:v>2.5099999999999998</c:v>
                </c:pt>
                <c:pt idx="168">
                  <c:v>2.37</c:v>
                </c:pt>
                <c:pt idx="169">
                  <c:v>2.2799999999999998</c:v>
                </c:pt>
                <c:pt idx="170">
                  <c:v>1.79</c:v>
                </c:pt>
                <c:pt idx="171">
                  <c:v>2.2999999999999998</c:v>
                </c:pt>
                <c:pt idx="172">
                  <c:v>2.13</c:v>
                </c:pt>
                <c:pt idx="173">
                  <c:v>2.21</c:v>
                </c:pt>
                <c:pt idx="174">
                  <c:v>2.15</c:v>
                </c:pt>
                <c:pt idx="175">
                  <c:v>1.65</c:v>
                </c:pt>
                <c:pt idx="176">
                  <c:v>2.2200000000000002</c:v>
                </c:pt>
                <c:pt idx="177">
                  <c:v>2.1800000000000002</c:v>
                </c:pt>
                <c:pt idx="178">
                  <c:v>2.5299999999999998</c:v>
                </c:pt>
                <c:pt idx="179">
                  <c:v>2.3199999999999998</c:v>
                </c:pt>
                <c:pt idx="180">
                  <c:v>1.89</c:v>
                </c:pt>
                <c:pt idx="181">
                  <c:v>2</c:v>
                </c:pt>
                <c:pt idx="182">
                  <c:v>2.5299999999999998</c:v>
                </c:pt>
                <c:pt idx="183">
                  <c:v>2.68</c:v>
                </c:pt>
                <c:pt idx="184">
                  <c:v>3.03</c:v>
                </c:pt>
                <c:pt idx="185">
                  <c:v>2.21</c:v>
                </c:pt>
                <c:pt idx="186">
                  <c:v>2.0499999999999998</c:v>
                </c:pt>
                <c:pt idx="187">
                  <c:v>2.3199999999999998</c:v>
                </c:pt>
                <c:pt idx="188">
                  <c:v>2.11</c:v>
                </c:pt>
                <c:pt idx="189">
                  <c:v>1.8</c:v>
                </c:pt>
                <c:pt idx="190">
                  <c:v>2.58</c:v>
                </c:pt>
                <c:pt idx="191">
                  <c:v>2.4300000000000002</c:v>
                </c:pt>
                <c:pt idx="192">
                  <c:v>1.97</c:v>
                </c:pt>
                <c:pt idx="193">
                  <c:v>2.27</c:v>
                </c:pt>
                <c:pt idx="194">
                  <c:v>2.31</c:v>
                </c:pt>
                <c:pt idx="195">
                  <c:v>2.1</c:v>
                </c:pt>
                <c:pt idx="196">
                  <c:v>2.11</c:v>
                </c:pt>
                <c:pt idx="197">
                  <c:v>1.67</c:v>
                </c:pt>
                <c:pt idx="198">
                  <c:v>2.44</c:v>
                </c:pt>
                <c:pt idx="199">
                  <c:v>2.31</c:v>
                </c:pt>
                <c:pt idx="200">
                  <c:v>2.4900000000000002</c:v>
                </c:pt>
                <c:pt idx="201">
                  <c:v>2.2000000000000002</c:v>
                </c:pt>
                <c:pt idx="202">
                  <c:v>2.0699999999999998</c:v>
                </c:pt>
                <c:pt idx="203">
                  <c:v>1.91</c:v>
                </c:pt>
                <c:pt idx="204">
                  <c:v>2.11</c:v>
                </c:pt>
                <c:pt idx="205">
                  <c:v>2.16</c:v>
                </c:pt>
                <c:pt idx="206">
                  <c:v>2.19</c:v>
                </c:pt>
                <c:pt idx="207">
                  <c:v>2.19</c:v>
                </c:pt>
                <c:pt idx="208">
                  <c:v>2.52</c:v>
                </c:pt>
                <c:pt idx="209">
                  <c:v>2.83</c:v>
                </c:pt>
                <c:pt idx="210">
                  <c:v>2.02</c:v>
                </c:pt>
                <c:pt idx="211">
                  <c:v>2.16</c:v>
                </c:pt>
                <c:pt idx="212">
                  <c:v>1.83</c:v>
                </c:pt>
                <c:pt idx="213">
                  <c:v>1.74</c:v>
                </c:pt>
                <c:pt idx="214">
                  <c:v>1.78</c:v>
                </c:pt>
                <c:pt idx="215">
                  <c:v>2</c:v>
                </c:pt>
                <c:pt idx="216">
                  <c:v>2.23</c:v>
                </c:pt>
                <c:pt idx="217">
                  <c:v>1.8</c:v>
                </c:pt>
                <c:pt idx="218">
                  <c:v>2.0699999999999998</c:v>
                </c:pt>
                <c:pt idx="219">
                  <c:v>2.25</c:v>
                </c:pt>
                <c:pt idx="220">
                  <c:v>2.33</c:v>
                </c:pt>
                <c:pt idx="221">
                  <c:v>2.15</c:v>
                </c:pt>
                <c:pt idx="222">
                  <c:v>2.37</c:v>
                </c:pt>
                <c:pt idx="223">
                  <c:v>2.2200000000000002</c:v>
                </c:pt>
                <c:pt idx="224">
                  <c:v>2.37</c:v>
                </c:pt>
                <c:pt idx="225">
                  <c:v>1.64</c:v>
                </c:pt>
                <c:pt idx="226">
                  <c:v>1.75</c:v>
                </c:pt>
                <c:pt idx="227">
                  <c:v>2.13</c:v>
                </c:pt>
                <c:pt idx="228">
                  <c:v>2.17</c:v>
                </c:pt>
                <c:pt idx="229">
                  <c:v>2.21</c:v>
                </c:pt>
                <c:pt idx="230">
                  <c:v>2.13</c:v>
                </c:pt>
                <c:pt idx="231">
                  <c:v>2.6</c:v>
                </c:pt>
                <c:pt idx="232">
                  <c:v>2.1800000000000002</c:v>
                </c:pt>
                <c:pt idx="233">
                  <c:v>1.6</c:v>
                </c:pt>
                <c:pt idx="234">
                  <c:v>1.76</c:v>
                </c:pt>
                <c:pt idx="235">
                  <c:v>1.74</c:v>
                </c:pt>
                <c:pt idx="236">
                  <c:v>2.13</c:v>
                </c:pt>
                <c:pt idx="237">
                  <c:v>2.13</c:v>
                </c:pt>
                <c:pt idx="238">
                  <c:v>2.46</c:v>
                </c:pt>
                <c:pt idx="239">
                  <c:v>2.17</c:v>
                </c:pt>
                <c:pt idx="240">
                  <c:v>1.77</c:v>
                </c:pt>
                <c:pt idx="241">
                  <c:v>2.42</c:v>
                </c:pt>
                <c:pt idx="242">
                  <c:v>2.5499999999999998</c:v>
                </c:pt>
                <c:pt idx="243">
                  <c:v>2.1</c:v>
                </c:pt>
                <c:pt idx="244">
                  <c:v>2.25</c:v>
                </c:pt>
                <c:pt idx="245">
                  <c:v>2.86</c:v>
                </c:pt>
                <c:pt idx="246">
                  <c:v>2.12</c:v>
                </c:pt>
                <c:pt idx="247">
                  <c:v>1.93</c:v>
                </c:pt>
                <c:pt idx="248">
                  <c:v>2.6</c:v>
                </c:pt>
                <c:pt idx="249">
                  <c:v>2.52</c:v>
                </c:pt>
                <c:pt idx="250">
                  <c:v>2.4</c:v>
                </c:pt>
              </c:numCache>
            </c:numRef>
          </c:yVal>
          <c:smooth val="1"/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'Figures 4, 5, 7 &amp; 8'!$C$59:$C$309</c:f>
              <c:numCache>
                <c:formatCode>General</c:formatCode>
                <c:ptCount val="25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  <c:pt idx="141">
                  <c:v>14.1</c:v>
                </c:pt>
                <c:pt idx="142">
                  <c:v>14.2</c:v>
                </c:pt>
                <c:pt idx="143">
                  <c:v>14.3</c:v>
                </c:pt>
                <c:pt idx="144">
                  <c:v>14.4</c:v>
                </c:pt>
                <c:pt idx="145">
                  <c:v>14.5</c:v>
                </c:pt>
                <c:pt idx="146">
                  <c:v>14.6</c:v>
                </c:pt>
                <c:pt idx="147">
                  <c:v>14.7</c:v>
                </c:pt>
                <c:pt idx="148">
                  <c:v>14.8</c:v>
                </c:pt>
                <c:pt idx="149">
                  <c:v>14.9</c:v>
                </c:pt>
                <c:pt idx="150">
                  <c:v>15</c:v>
                </c:pt>
                <c:pt idx="151">
                  <c:v>15.1</c:v>
                </c:pt>
                <c:pt idx="152">
                  <c:v>15.2</c:v>
                </c:pt>
                <c:pt idx="153">
                  <c:v>15.3</c:v>
                </c:pt>
                <c:pt idx="154">
                  <c:v>15.4</c:v>
                </c:pt>
                <c:pt idx="155">
                  <c:v>15.5</c:v>
                </c:pt>
                <c:pt idx="156">
                  <c:v>15.6</c:v>
                </c:pt>
                <c:pt idx="157">
                  <c:v>15.7</c:v>
                </c:pt>
                <c:pt idx="158">
                  <c:v>15.8</c:v>
                </c:pt>
                <c:pt idx="159">
                  <c:v>15.9</c:v>
                </c:pt>
                <c:pt idx="160">
                  <c:v>16</c:v>
                </c:pt>
                <c:pt idx="161">
                  <c:v>16.100000000000001</c:v>
                </c:pt>
                <c:pt idx="162">
                  <c:v>16.2</c:v>
                </c:pt>
                <c:pt idx="163">
                  <c:v>16.3</c:v>
                </c:pt>
                <c:pt idx="164">
                  <c:v>16.399999999999999</c:v>
                </c:pt>
                <c:pt idx="165">
                  <c:v>16.5</c:v>
                </c:pt>
                <c:pt idx="166">
                  <c:v>16.600000000000001</c:v>
                </c:pt>
                <c:pt idx="167">
                  <c:v>16.7</c:v>
                </c:pt>
                <c:pt idx="168">
                  <c:v>16.8</c:v>
                </c:pt>
                <c:pt idx="169">
                  <c:v>16.899999999999999</c:v>
                </c:pt>
                <c:pt idx="170">
                  <c:v>17</c:v>
                </c:pt>
                <c:pt idx="171">
                  <c:v>17.100000000000001</c:v>
                </c:pt>
                <c:pt idx="172">
                  <c:v>17.2</c:v>
                </c:pt>
                <c:pt idx="173">
                  <c:v>17.3</c:v>
                </c:pt>
                <c:pt idx="174">
                  <c:v>17.399999999999999</c:v>
                </c:pt>
                <c:pt idx="175">
                  <c:v>17.5</c:v>
                </c:pt>
                <c:pt idx="176">
                  <c:v>17.600000000000001</c:v>
                </c:pt>
                <c:pt idx="177">
                  <c:v>17.7</c:v>
                </c:pt>
                <c:pt idx="178">
                  <c:v>17.8</c:v>
                </c:pt>
                <c:pt idx="179">
                  <c:v>17.899999999999999</c:v>
                </c:pt>
                <c:pt idx="180">
                  <c:v>18</c:v>
                </c:pt>
                <c:pt idx="181">
                  <c:v>18.100000000000001</c:v>
                </c:pt>
                <c:pt idx="182">
                  <c:v>18.2</c:v>
                </c:pt>
                <c:pt idx="183">
                  <c:v>18.3</c:v>
                </c:pt>
                <c:pt idx="184">
                  <c:v>18.399999999999999</c:v>
                </c:pt>
                <c:pt idx="185">
                  <c:v>18.5</c:v>
                </c:pt>
                <c:pt idx="186">
                  <c:v>18.600000000000001</c:v>
                </c:pt>
                <c:pt idx="187">
                  <c:v>18.7</c:v>
                </c:pt>
                <c:pt idx="188">
                  <c:v>18.8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</c:v>
                </c:pt>
                <c:pt idx="193">
                  <c:v>19.3</c:v>
                </c:pt>
                <c:pt idx="194">
                  <c:v>19.399999999999999</c:v>
                </c:pt>
                <c:pt idx="195">
                  <c:v>19.5</c:v>
                </c:pt>
                <c:pt idx="196">
                  <c:v>19.600000000000001</c:v>
                </c:pt>
                <c:pt idx="197">
                  <c:v>19.7</c:v>
                </c:pt>
                <c:pt idx="198">
                  <c:v>19.8</c:v>
                </c:pt>
                <c:pt idx="199">
                  <c:v>19.899999999999999</c:v>
                </c:pt>
                <c:pt idx="200">
                  <c:v>20</c:v>
                </c:pt>
                <c:pt idx="201">
                  <c:v>20.100000000000001</c:v>
                </c:pt>
                <c:pt idx="202">
                  <c:v>20.2</c:v>
                </c:pt>
                <c:pt idx="203">
                  <c:v>20.3</c:v>
                </c:pt>
                <c:pt idx="204">
                  <c:v>20.399999999999999</c:v>
                </c:pt>
                <c:pt idx="205">
                  <c:v>20.5</c:v>
                </c:pt>
                <c:pt idx="206">
                  <c:v>20.6</c:v>
                </c:pt>
                <c:pt idx="207">
                  <c:v>20.7</c:v>
                </c:pt>
                <c:pt idx="208">
                  <c:v>20.8</c:v>
                </c:pt>
                <c:pt idx="209">
                  <c:v>20.9</c:v>
                </c:pt>
                <c:pt idx="210">
                  <c:v>21</c:v>
                </c:pt>
                <c:pt idx="211">
                  <c:v>21.1</c:v>
                </c:pt>
                <c:pt idx="212">
                  <c:v>21.2</c:v>
                </c:pt>
                <c:pt idx="213">
                  <c:v>21.3</c:v>
                </c:pt>
                <c:pt idx="214">
                  <c:v>21.4</c:v>
                </c:pt>
                <c:pt idx="215">
                  <c:v>21.5</c:v>
                </c:pt>
                <c:pt idx="216">
                  <c:v>21.6</c:v>
                </c:pt>
                <c:pt idx="217">
                  <c:v>21.7</c:v>
                </c:pt>
                <c:pt idx="218">
                  <c:v>21.8</c:v>
                </c:pt>
                <c:pt idx="219">
                  <c:v>21.9</c:v>
                </c:pt>
                <c:pt idx="220">
                  <c:v>22</c:v>
                </c:pt>
                <c:pt idx="221">
                  <c:v>22.1</c:v>
                </c:pt>
                <c:pt idx="222">
                  <c:v>22.2</c:v>
                </c:pt>
                <c:pt idx="223">
                  <c:v>22.3</c:v>
                </c:pt>
                <c:pt idx="224">
                  <c:v>22.4</c:v>
                </c:pt>
                <c:pt idx="225">
                  <c:v>22.5</c:v>
                </c:pt>
                <c:pt idx="226">
                  <c:v>22.6</c:v>
                </c:pt>
                <c:pt idx="227">
                  <c:v>22.7</c:v>
                </c:pt>
                <c:pt idx="228">
                  <c:v>22.8</c:v>
                </c:pt>
                <c:pt idx="229">
                  <c:v>22.9</c:v>
                </c:pt>
                <c:pt idx="230">
                  <c:v>23</c:v>
                </c:pt>
                <c:pt idx="231">
                  <c:v>23.1</c:v>
                </c:pt>
                <c:pt idx="232">
                  <c:v>23.2</c:v>
                </c:pt>
                <c:pt idx="233">
                  <c:v>23.3</c:v>
                </c:pt>
                <c:pt idx="234">
                  <c:v>23.4</c:v>
                </c:pt>
                <c:pt idx="235">
                  <c:v>23.5</c:v>
                </c:pt>
                <c:pt idx="236">
                  <c:v>23.6</c:v>
                </c:pt>
                <c:pt idx="237">
                  <c:v>23.7</c:v>
                </c:pt>
                <c:pt idx="238">
                  <c:v>23.8</c:v>
                </c:pt>
                <c:pt idx="239">
                  <c:v>23.9</c:v>
                </c:pt>
                <c:pt idx="240">
                  <c:v>24</c:v>
                </c:pt>
                <c:pt idx="241">
                  <c:v>24.1</c:v>
                </c:pt>
                <c:pt idx="242">
                  <c:v>24.2</c:v>
                </c:pt>
                <c:pt idx="243">
                  <c:v>24.3</c:v>
                </c:pt>
                <c:pt idx="244">
                  <c:v>24.4</c:v>
                </c:pt>
                <c:pt idx="245">
                  <c:v>24.5</c:v>
                </c:pt>
                <c:pt idx="246">
                  <c:v>24.6</c:v>
                </c:pt>
                <c:pt idx="247">
                  <c:v>24.7</c:v>
                </c:pt>
                <c:pt idx="248">
                  <c:v>24.8</c:v>
                </c:pt>
                <c:pt idx="249">
                  <c:v>24.9</c:v>
                </c:pt>
                <c:pt idx="250">
                  <c:v>25</c:v>
                </c:pt>
              </c:numCache>
            </c:numRef>
          </c:xVal>
          <c:yVal>
            <c:numRef>
              <c:f>'Figures 4, 5, 7 &amp; 8'!$F$59:$F$309</c:f>
              <c:numCache>
                <c:formatCode>0.00</c:formatCode>
                <c:ptCount val="251"/>
                <c:pt idx="0">
                  <c:v>0</c:v>
                </c:pt>
                <c:pt idx="1">
                  <c:v>0.56999999999999995</c:v>
                </c:pt>
                <c:pt idx="2">
                  <c:v>1.44</c:v>
                </c:pt>
                <c:pt idx="3">
                  <c:v>1.05</c:v>
                </c:pt>
                <c:pt idx="4">
                  <c:v>1.32</c:v>
                </c:pt>
                <c:pt idx="5">
                  <c:v>1.46</c:v>
                </c:pt>
                <c:pt idx="6">
                  <c:v>1.5</c:v>
                </c:pt>
                <c:pt idx="7">
                  <c:v>1.34</c:v>
                </c:pt>
                <c:pt idx="8">
                  <c:v>1.41</c:v>
                </c:pt>
                <c:pt idx="9">
                  <c:v>1.23</c:v>
                </c:pt>
                <c:pt idx="10">
                  <c:v>1.1499999999999999</c:v>
                </c:pt>
                <c:pt idx="11">
                  <c:v>1.25</c:v>
                </c:pt>
                <c:pt idx="12">
                  <c:v>1.31</c:v>
                </c:pt>
                <c:pt idx="13">
                  <c:v>1.19</c:v>
                </c:pt>
                <c:pt idx="14">
                  <c:v>1.1599999999999999</c:v>
                </c:pt>
                <c:pt idx="15">
                  <c:v>1.32</c:v>
                </c:pt>
                <c:pt idx="16">
                  <c:v>1.25</c:v>
                </c:pt>
                <c:pt idx="17">
                  <c:v>1</c:v>
                </c:pt>
                <c:pt idx="18">
                  <c:v>1.56</c:v>
                </c:pt>
                <c:pt idx="19">
                  <c:v>1.25</c:v>
                </c:pt>
                <c:pt idx="20">
                  <c:v>0.75</c:v>
                </c:pt>
                <c:pt idx="21">
                  <c:v>1.32</c:v>
                </c:pt>
                <c:pt idx="22">
                  <c:v>1.53</c:v>
                </c:pt>
                <c:pt idx="23">
                  <c:v>1.32</c:v>
                </c:pt>
                <c:pt idx="24">
                  <c:v>1.1100000000000001</c:v>
                </c:pt>
                <c:pt idx="25">
                  <c:v>0.95</c:v>
                </c:pt>
                <c:pt idx="26">
                  <c:v>1.25</c:v>
                </c:pt>
                <c:pt idx="27">
                  <c:v>1.0900000000000001</c:v>
                </c:pt>
                <c:pt idx="28">
                  <c:v>1.54</c:v>
                </c:pt>
                <c:pt idx="29">
                  <c:v>0.86</c:v>
                </c:pt>
                <c:pt idx="30">
                  <c:v>1.19</c:v>
                </c:pt>
                <c:pt idx="31">
                  <c:v>1.08</c:v>
                </c:pt>
                <c:pt idx="32">
                  <c:v>1.2</c:v>
                </c:pt>
                <c:pt idx="33">
                  <c:v>1.4</c:v>
                </c:pt>
                <c:pt idx="34">
                  <c:v>1.03</c:v>
                </c:pt>
                <c:pt idx="35">
                  <c:v>1.1599999999999999</c:v>
                </c:pt>
                <c:pt idx="36">
                  <c:v>1.02</c:v>
                </c:pt>
                <c:pt idx="37">
                  <c:v>1.53</c:v>
                </c:pt>
                <c:pt idx="38">
                  <c:v>1.66</c:v>
                </c:pt>
                <c:pt idx="39">
                  <c:v>1.47</c:v>
                </c:pt>
                <c:pt idx="40">
                  <c:v>1.41</c:v>
                </c:pt>
                <c:pt idx="41">
                  <c:v>1.1599999999999999</c:v>
                </c:pt>
                <c:pt idx="42">
                  <c:v>1.55</c:v>
                </c:pt>
                <c:pt idx="43">
                  <c:v>1.46</c:v>
                </c:pt>
                <c:pt idx="44">
                  <c:v>1.71</c:v>
                </c:pt>
                <c:pt idx="45">
                  <c:v>2.14</c:v>
                </c:pt>
                <c:pt idx="46">
                  <c:v>1.17</c:v>
                </c:pt>
                <c:pt idx="47">
                  <c:v>1.66</c:v>
                </c:pt>
                <c:pt idx="48">
                  <c:v>1.41</c:v>
                </c:pt>
                <c:pt idx="49">
                  <c:v>1.57</c:v>
                </c:pt>
                <c:pt idx="50">
                  <c:v>1.81</c:v>
                </c:pt>
                <c:pt idx="51">
                  <c:v>1.74</c:v>
                </c:pt>
                <c:pt idx="52">
                  <c:v>1.8</c:v>
                </c:pt>
                <c:pt idx="53">
                  <c:v>1.89</c:v>
                </c:pt>
                <c:pt idx="54">
                  <c:v>1.94</c:v>
                </c:pt>
                <c:pt idx="55">
                  <c:v>1.91</c:v>
                </c:pt>
                <c:pt idx="56">
                  <c:v>1.94</c:v>
                </c:pt>
                <c:pt idx="57">
                  <c:v>1.69</c:v>
                </c:pt>
                <c:pt idx="58">
                  <c:v>2.15</c:v>
                </c:pt>
                <c:pt idx="59">
                  <c:v>1.54</c:v>
                </c:pt>
                <c:pt idx="60">
                  <c:v>1.41</c:v>
                </c:pt>
                <c:pt idx="61">
                  <c:v>1.81</c:v>
                </c:pt>
                <c:pt idx="62">
                  <c:v>2.12</c:v>
                </c:pt>
                <c:pt idx="63">
                  <c:v>1.66</c:v>
                </c:pt>
                <c:pt idx="64">
                  <c:v>1.63</c:v>
                </c:pt>
                <c:pt idx="65">
                  <c:v>1.28</c:v>
                </c:pt>
                <c:pt idx="66">
                  <c:v>2.0299999999999998</c:v>
                </c:pt>
                <c:pt idx="67">
                  <c:v>1.43</c:v>
                </c:pt>
                <c:pt idx="68">
                  <c:v>1.57</c:v>
                </c:pt>
                <c:pt idx="69">
                  <c:v>1.48</c:v>
                </c:pt>
                <c:pt idx="70">
                  <c:v>1.31</c:v>
                </c:pt>
                <c:pt idx="71">
                  <c:v>1.95</c:v>
                </c:pt>
                <c:pt idx="72">
                  <c:v>2.41</c:v>
                </c:pt>
                <c:pt idx="73">
                  <c:v>2.62</c:v>
                </c:pt>
                <c:pt idx="74">
                  <c:v>1.86</c:v>
                </c:pt>
                <c:pt idx="75">
                  <c:v>1.46</c:v>
                </c:pt>
                <c:pt idx="76">
                  <c:v>1.42</c:v>
                </c:pt>
                <c:pt idx="77">
                  <c:v>1.48</c:v>
                </c:pt>
                <c:pt idx="78">
                  <c:v>1.81</c:v>
                </c:pt>
                <c:pt idx="79">
                  <c:v>1.78</c:v>
                </c:pt>
                <c:pt idx="80">
                  <c:v>1.7</c:v>
                </c:pt>
                <c:pt idx="81">
                  <c:v>1.7</c:v>
                </c:pt>
                <c:pt idx="82">
                  <c:v>1.22</c:v>
                </c:pt>
                <c:pt idx="83">
                  <c:v>1.47</c:v>
                </c:pt>
                <c:pt idx="84">
                  <c:v>1.49</c:v>
                </c:pt>
                <c:pt idx="85">
                  <c:v>1.1100000000000001</c:v>
                </c:pt>
                <c:pt idx="86">
                  <c:v>1.31</c:v>
                </c:pt>
                <c:pt idx="87">
                  <c:v>2.27</c:v>
                </c:pt>
                <c:pt idx="88">
                  <c:v>1.5</c:v>
                </c:pt>
                <c:pt idx="89">
                  <c:v>1.88</c:v>
                </c:pt>
                <c:pt idx="90">
                  <c:v>1.93</c:v>
                </c:pt>
                <c:pt idx="91">
                  <c:v>1.78</c:v>
                </c:pt>
                <c:pt idx="92">
                  <c:v>1.52</c:v>
                </c:pt>
                <c:pt idx="93">
                  <c:v>1.04</c:v>
                </c:pt>
                <c:pt idx="94">
                  <c:v>1.26</c:v>
                </c:pt>
                <c:pt idx="95">
                  <c:v>1.58</c:v>
                </c:pt>
                <c:pt idx="96">
                  <c:v>1.74</c:v>
                </c:pt>
                <c:pt idx="97">
                  <c:v>1.42</c:v>
                </c:pt>
                <c:pt idx="98">
                  <c:v>1.91</c:v>
                </c:pt>
                <c:pt idx="99">
                  <c:v>1.92</c:v>
                </c:pt>
                <c:pt idx="100">
                  <c:v>1.61</c:v>
                </c:pt>
                <c:pt idx="101">
                  <c:v>1.46</c:v>
                </c:pt>
                <c:pt idx="102">
                  <c:v>1.61</c:v>
                </c:pt>
                <c:pt idx="103">
                  <c:v>1.58</c:v>
                </c:pt>
                <c:pt idx="104">
                  <c:v>1.73</c:v>
                </c:pt>
                <c:pt idx="105">
                  <c:v>1.5</c:v>
                </c:pt>
                <c:pt idx="106">
                  <c:v>1.33</c:v>
                </c:pt>
                <c:pt idx="107">
                  <c:v>1.71</c:v>
                </c:pt>
                <c:pt idx="108">
                  <c:v>1.28</c:v>
                </c:pt>
                <c:pt idx="109">
                  <c:v>1.38</c:v>
                </c:pt>
                <c:pt idx="110">
                  <c:v>1.17</c:v>
                </c:pt>
                <c:pt idx="111">
                  <c:v>1.58</c:v>
                </c:pt>
                <c:pt idx="112">
                  <c:v>1.28</c:v>
                </c:pt>
                <c:pt idx="113">
                  <c:v>1.52</c:v>
                </c:pt>
                <c:pt idx="114">
                  <c:v>1.58</c:v>
                </c:pt>
                <c:pt idx="115">
                  <c:v>2.09</c:v>
                </c:pt>
                <c:pt idx="116">
                  <c:v>2.11</c:v>
                </c:pt>
                <c:pt idx="117">
                  <c:v>2.33</c:v>
                </c:pt>
                <c:pt idx="118">
                  <c:v>2.42</c:v>
                </c:pt>
                <c:pt idx="119">
                  <c:v>2.0699999999999998</c:v>
                </c:pt>
                <c:pt idx="120">
                  <c:v>2.4500000000000002</c:v>
                </c:pt>
                <c:pt idx="121">
                  <c:v>3.09</c:v>
                </c:pt>
                <c:pt idx="122">
                  <c:v>2.25</c:v>
                </c:pt>
                <c:pt idx="123">
                  <c:v>1.91</c:v>
                </c:pt>
                <c:pt idx="124">
                  <c:v>2.66</c:v>
                </c:pt>
                <c:pt idx="125">
                  <c:v>2.37</c:v>
                </c:pt>
                <c:pt idx="126">
                  <c:v>2.23</c:v>
                </c:pt>
                <c:pt idx="127">
                  <c:v>2.2999999999999998</c:v>
                </c:pt>
                <c:pt idx="128">
                  <c:v>1.99</c:v>
                </c:pt>
                <c:pt idx="129">
                  <c:v>2.0099999999999998</c:v>
                </c:pt>
                <c:pt idx="130">
                  <c:v>2.0299999999999998</c:v>
                </c:pt>
                <c:pt idx="131">
                  <c:v>1.48</c:v>
                </c:pt>
                <c:pt idx="132">
                  <c:v>1.36</c:v>
                </c:pt>
                <c:pt idx="133">
                  <c:v>1.51</c:v>
                </c:pt>
                <c:pt idx="134">
                  <c:v>1.49</c:v>
                </c:pt>
                <c:pt idx="135">
                  <c:v>1.82</c:v>
                </c:pt>
                <c:pt idx="136">
                  <c:v>1.08</c:v>
                </c:pt>
                <c:pt idx="137">
                  <c:v>1.42</c:v>
                </c:pt>
                <c:pt idx="138">
                  <c:v>1.2</c:v>
                </c:pt>
                <c:pt idx="139">
                  <c:v>1.1000000000000001</c:v>
                </c:pt>
                <c:pt idx="140">
                  <c:v>1.0900000000000001</c:v>
                </c:pt>
                <c:pt idx="141">
                  <c:v>1.51</c:v>
                </c:pt>
                <c:pt idx="142">
                  <c:v>1.56</c:v>
                </c:pt>
                <c:pt idx="143">
                  <c:v>1.4</c:v>
                </c:pt>
                <c:pt idx="144">
                  <c:v>1.36</c:v>
                </c:pt>
                <c:pt idx="145">
                  <c:v>1.1100000000000001</c:v>
                </c:pt>
                <c:pt idx="146">
                  <c:v>1.02</c:v>
                </c:pt>
                <c:pt idx="147">
                  <c:v>1.04</c:v>
                </c:pt>
                <c:pt idx="148">
                  <c:v>1.29</c:v>
                </c:pt>
                <c:pt idx="149">
                  <c:v>1.29</c:v>
                </c:pt>
                <c:pt idx="150">
                  <c:v>1.43</c:v>
                </c:pt>
                <c:pt idx="151">
                  <c:v>1.21</c:v>
                </c:pt>
                <c:pt idx="152">
                  <c:v>1.48</c:v>
                </c:pt>
                <c:pt idx="153">
                  <c:v>1.38</c:v>
                </c:pt>
                <c:pt idx="154">
                  <c:v>1.1399999999999999</c:v>
                </c:pt>
                <c:pt idx="155">
                  <c:v>1.4</c:v>
                </c:pt>
                <c:pt idx="156">
                  <c:v>1.17</c:v>
                </c:pt>
                <c:pt idx="157">
                  <c:v>1.29</c:v>
                </c:pt>
                <c:pt idx="158">
                  <c:v>1.62</c:v>
                </c:pt>
                <c:pt idx="159">
                  <c:v>0.82</c:v>
                </c:pt>
                <c:pt idx="160">
                  <c:v>0.98</c:v>
                </c:pt>
                <c:pt idx="161">
                  <c:v>1.34</c:v>
                </c:pt>
                <c:pt idx="162">
                  <c:v>1.44</c:v>
                </c:pt>
                <c:pt idx="163">
                  <c:v>1.54</c:v>
                </c:pt>
                <c:pt idx="164">
                  <c:v>1.18</c:v>
                </c:pt>
                <c:pt idx="165">
                  <c:v>1.31</c:v>
                </c:pt>
                <c:pt idx="166">
                  <c:v>1.1100000000000001</c:v>
                </c:pt>
                <c:pt idx="167">
                  <c:v>1.23</c:v>
                </c:pt>
                <c:pt idx="168">
                  <c:v>1.1000000000000001</c:v>
                </c:pt>
                <c:pt idx="169">
                  <c:v>1.02</c:v>
                </c:pt>
                <c:pt idx="170">
                  <c:v>1.38</c:v>
                </c:pt>
                <c:pt idx="171">
                  <c:v>1.1599999999999999</c:v>
                </c:pt>
                <c:pt idx="172">
                  <c:v>0.89</c:v>
                </c:pt>
                <c:pt idx="173">
                  <c:v>1.24</c:v>
                </c:pt>
                <c:pt idx="174">
                  <c:v>1.57</c:v>
                </c:pt>
                <c:pt idx="175">
                  <c:v>1.68</c:v>
                </c:pt>
                <c:pt idx="176">
                  <c:v>1.24</c:v>
                </c:pt>
                <c:pt idx="177">
                  <c:v>1.2</c:v>
                </c:pt>
                <c:pt idx="178">
                  <c:v>1.46</c:v>
                </c:pt>
                <c:pt idx="179">
                  <c:v>1.46</c:v>
                </c:pt>
                <c:pt idx="180">
                  <c:v>1.68</c:v>
                </c:pt>
                <c:pt idx="181">
                  <c:v>1.69</c:v>
                </c:pt>
                <c:pt idx="182">
                  <c:v>1.54</c:v>
                </c:pt>
                <c:pt idx="183">
                  <c:v>2.0299999999999998</c:v>
                </c:pt>
                <c:pt idx="184">
                  <c:v>1.91</c:v>
                </c:pt>
                <c:pt idx="185">
                  <c:v>1.56</c:v>
                </c:pt>
                <c:pt idx="186">
                  <c:v>1.04</c:v>
                </c:pt>
                <c:pt idx="187">
                  <c:v>1.29</c:v>
                </c:pt>
                <c:pt idx="188">
                  <c:v>1.4</c:v>
                </c:pt>
                <c:pt idx="189">
                  <c:v>1.46</c:v>
                </c:pt>
                <c:pt idx="190">
                  <c:v>1.63</c:v>
                </c:pt>
                <c:pt idx="191">
                  <c:v>1.59</c:v>
                </c:pt>
                <c:pt idx="192">
                  <c:v>1.3</c:v>
                </c:pt>
                <c:pt idx="193">
                  <c:v>1.24</c:v>
                </c:pt>
                <c:pt idx="194">
                  <c:v>1.93</c:v>
                </c:pt>
                <c:pt idx="195">
                  <c:v>2.27</c:v>
                </c:pt>
                <c:pt idx="196">
                  <c:v>1.75</c:v>
                </c:pt>
                <c:pt idx="197">
                  <c:v>1.56</c:v>
                </c:pt>
                <c:pt idx="198">
                  <c:v>1.45</c:v>
                </c:pt>
                <c:pt idx="199">
                  <c:v>1.55</c:v>
                </c:pt>
                <c:pt idx="200">
                  <c:v>1.84</c:v>
                </c:pt>
                <c:pt idx="201">
                  <c:v>1.55</c:v>
                </c:pt>
                <c:pt idx="202">
                  <c:v>1.2</c:v>
                </c:pt>
                <c:pt idx="203">
                  <c:v>0.93</c:v>
                </c:pt>
                <c:pt idx="204">
                  <c:v>1.36</c:v>
                </c:pt>
                <c:pt idx="205">
                  <c:v>1.1100000000000001</c:v>
                </c:pt>
                <c:pt idx="206">
                  <c:v>1.43</c:v>
                </c:pt>
                <c:pt idx="207">
                  <c:v>1.58</c:v>
                </c:pt>
                <c:pt idx="208">
                  <c:v>1.19</c:v>
                </c:pt>
                <c:pt idx="209">
                  <c:v>1.29</c:v>
                </c:pt>
                <c:pt idx="210">
                  <c:v>1.74</c:v>
                </c:pt>
                <c:pt idx="211">
                  <c:v>0.97</c:v>
                </c:pt>
                <c:pt idx="212">
                  <c:v>1.37</c:v>
                </c:pt>
                <c:pt idx="213">
                  <c:v>1.72</c:v>
                </c:pt>
                <c:pt idx="214">
                  <c:v>1.57</c:v>
                </c:pt>
                <c:pt idx="215">
                  <c:v>1.2</c:v>
                </c:pt>
                <c:pt idx="216">
                  <c:v>1.54</c:v>
                </c:pt>
                <c:pt idx="217">
                  <c:v>1.18</c:v>
                </c:pt>
                <c:pt idx="218">
                  <c:v>1.43</c:v>
                </c:pt>
                <c:pt idx="219">
                  <c:v>1.65</c:v>
                </c:pt>
                <c:pt idx="220">
                  <c:v>1.48</c:v>
                </c:pt>
                <c:pt idx="221">
                  <c:v>1.76</c:v>
                </c:pt>
                <c:pt idx="222">
                  <c:v>2.0099999999999998</c:v>
                </c:pt>
                <c:pt idx="223">
                  <c:v>1.64</c:v>
                </c:pt>
                <c:pt idx="224">
                  <c:v>1.31</c:v>
                </c:pt>
                <c:pt idx="225">
                  <c:v>1.57</c:v>
                </c:pt>
                <c:pt idx="226">
                  <c:v>1.83</c:v>
                </c:pt>
                <c:pt idx="227">
                  <c:v>1.39</c:v>
                </c:pt>
                <c:pt idx="228">
                  <c:v>1.47</c:v>
                </c:pt>
                <c:pt idx="229">
                  <c:v>1.73</c:v>
                </c:pt>
                <c:pt idx="230">
                  <c:v>1.1399999999999999</c:v>
                </c:pt>
                <c:pt idx="231">
                  <c:v>1.78</c:v>
                </c:pt>
                <c:pt idx="232">
                  <c:v>2.11</c:v>
                </c:pt>
                <c:pt idx="233">
                  <c:v>1.35</c:v>
                </c:pt>
                <c:pt idx="234">
                  <c:v>1.51</c:v>
                </c:pt>
                <c:pt idx="235">
                  <c:v>1.5</c:v>
                </c:pt>
                <c:pt idx="236">
                  <c:v>0.99</c:v>
                </c:pt>
                <c:pt idx="237">
                  <c:v>1.46</c:v>
                </c:pt>
                <c:pt idx="238">
                  <c:v>1.42</c:v>
                </c:pt>
                <c:pt idx="239">
                  <c:v>1.37</c:v>
                </c:pt>
                <c:pt idx="240">
                  <c:v>1.47</c:v>
                </c:pt>
                <c:pt idx="241">
                  <c:v>0.67</c:v>
                </c:pt>
                <c:pt idx="242">
                  <c:v>1.37</c:v>
                </c:pt>
                <c:pt idx="243">
                  <c:v>1.1499999999999999</c:v>
                </c:pt>
                <c:pt idx="244">
                  <c:v>1.33</c:v>
                </c:pt>
                <c:pt idx="245">
                  <c:v>1.17</c:v>
                </c:pt>
                <c:pt idx="246">
                  <c:v>1.37</c:v>
                </c:pt>
                <c:pt idx="247">
                  <c:v>1.31</c:v>
                </c:pt>
                <c:pt idx="248">
                  <c:v>1.2</c:v>
                </c:pt>
                <c:pt idx="249">
                  <c:v>1.47</c:v>
                </c:pt>
                <c:pt idx="250">
                  <c:v>2</c:v>
                </c:pt>
              </c:numCache>
            </c:numRef>
          </c:yVal>
          <c:smooth val="1"/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'Figures 4, 5, 7 &amp; 8'!$C$59:$C$309</c:f>
              <c:numCache>
                <c:formatCode>General</c:formatCode>
                <c:ptCount val="25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  <c:pt idx="141">
                  <c:v>14.1</c:v>
                </c:pt>
                <c:pt idx="142">
                  <c:v>14.2</c:v>
                </c:pt>
                <c:pt idx="143">
                  <c:v>14.3</c:v>
                </c:pt>
                <c:pt idx="144">
                  <c:v>14.4</c:v>
                </c:pt>
                <c:pt idx="145">
                  <c:v>14.5</c:v>
                </c:pt>
                <c:pt idx="146">
                  <c:v>14.6</c:v>
                </c:pt>
                <c:pt idx="147">
                  <c:v>14.7</c:v>
                </c:pt>
                <c:pt idx="148">
                  <c:v>14.8</c:v>
                </c:pt>
                <c:pt idx="149">
                  <c:v>14.9</c:v>
                </c:pt>
                <c:pt idx="150">
                  <c:v>15</c:v>
                </c:pt>
                <c:pt idx="151">
                  <c:v>15.1</c:v>
                </c:pt>
                <c:pt idx="152">
                  <c:v>15.2</c:v>
                </c:pt>
                <c:pt idx="153">
                  <c:v>15.3</c:v>
                </c:pt>
                <c:pt idx="154">
                  <c:v>15.4</c:v>
                </c:pt>
                <c:pt idx="155">
                  <c:v>15.5</c:v>
                </c:pt>
                <c:pt idx="156">
                  <c:v>15.6</c:v>
                </c:pt>
                <c:pt idx="157">
                  <c:v>15.7</c:v>
                </c:pt>
                <c:pt idx="158">
                  <c:v>15.8</c:v>
                </c:pt>
                <c:pt idx="159">
                  <c:v>15.9</c:v>
                </c:pt>
                <c:pt idx="160">
                  <c:v>16</c:v>
                </c:pt>
                <c:pt idx="161">
                  <c:v>16.100000000000001</c:v>
                </c:pt>
                <c:pt idx="162">
                  <c:v>16.2</c:v>
                </c:pt>
                <c:pt idx="163">
                  <c:v>16.3</c:v>
                </c:pt>
                <c:pt idx="164">
                  <c:v>16.399999999999999</c:v>
                </c:pt>
                <c:pt idx="165">
                  <c:v>16.5</c:v>
                </c:pt>
                <c:pt idx="166">
                  <c:v>16.600000000000001</c:v>
                </c:pt>
                <c:pt idx="167">
                  <c:v>16.7</c:v>
                </c:pt>
                <c:pt idx="168">
                  <c:v>16.8</c:v>
                </c:pt>
                <c:pt idx="169">
                  <c:v>16.899999999999999</c:v>
                </c:pt>
                <c:pt idx="170">
                  <c:v>17</c:v>
                </c:pt>
                <c:pt idx="171">
                  <c:v>17.100000000000001</c:v>
                </c:pt>
                <c:pt idx="172">
                  <c:v>17.2</c:v>
                </c:pt>
                <c:pt idx="173">
                  <c:v>17.3</c:v>
                </c:pt>
                <c:pt idx="174">
                  <c:v>17.399999999999999</c:v>
                </c:pt>
                <c:pt idx="175">
                  <c:v>17.5</c:v>
                </c:pt>
                <c:pt idx="176">
                  <c:v>17.600000000000001</c:v>
                </c:pt>
                <c:pt idx="177">
                  <c:v>17.7</c:v>
                </c:pt>
                <c:pt idx="178">
                  <c:v>17.8</c:v>
                </c:pt>
                <c:pt idx="179">
                  <c:v>17.899999999999999</c:v>
                </c:pt>
                <c:pt idx="180">
                  <c:v>18</c:v>
                </c:pt>
                <c:pt idx="181">
                  <c:v>18.100000000000001</c:v>
                </c:pt>
                <c:pt idx="182">
                  <c:v>18.2</c:v>
                </c:pt>
                <c:pt idx="183">
                  <c:v>18.3</c:v>
                </c:pt>
                <c:pt idx="184">
                  <c:v>18.399999999999999</c:v>
                </c:pt>
                <c:pt idx="185">
                  <c:v>18.5</c:v>
                </c:pt>
                <c:pt idx="186">
                  <c:v>18.600000000000001</c:v>
                </c:pt>
                <c:pt idx="187">
                  <c:v>18.7</c:v>
                </c:pt>
                <c:pt idx="188">
                  <c:v>18.8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</c:v>
                </c:pt>
                <c:pt idx="193">
                  <c:v>19.3</c:v>
                </c:pt>
                <c:pt idx="194">
                  <c:v>19.399999999999999</c:v>
                </c:pt>
                <c:pt idx="195">
                  <c:v>19.5</c:v>
                </c:pt>
                <c:pt idx="196">
                  <c:v>19.600000000000001</c:v>
                </c:pt>
                <c:pt idx="197">
                  <c:v>19.7</c:v>
                </c:pt>
                <c:pt idx="198">
                  <c:v>19.8</c:v>
                </c:pt>
                <c:pt idx="199">
                  <c:v>19.899999999999999</c:v>
                </c:pt>
                <c:pt idx="200">
                  <c:v>20</c:v>
                </c:pt>
                <c:pt idx="201">
                  <c:v>20.100000000000001</c:v>
                </c:pt>
                <c:pt idx="202">
                  <c:v>20.2</c:v>
                </c:pt>
                <c:pt idx="203">
                  <c:v>20.3</c:v>
                </c:pt>
                <c:pt idx="204">
                  <c:v>20.399999999999999</c:v>
                </c:pt>
                <c:pt idx="205">
                  <c:v>20.5</c:v>
                </c:pt>
                <c:pt idx="206">
                  <c:v>20.6</c:v>
                </c:pt>
                <c:pt idx="207">
                  <c:v>20.7</c:v>
                </c:pt>
                <c:pt idx="208">
                  <c:v>20.8</c:v>
                </c:pt>
                <c:pt idx="209">
                  <c:v>20.9</c:v>
                </c:pt>
                <c:pt idx="210">
                  <c:v>21</c:v>
                </c:pt>
                <c:pt idx="211">
                  <c:v>21.1</c:v>
                </c:pt>
                <c:pt idx="212">
                  <c:v>21.2</c:v>
                </c:pt>
                <c:pt idx="213">
                  <c:v>21.3</c:v>
                </c:pt>
                <c:pt idx="214">
                  <c:v>21.4</c:v>
                </c:pt>
                <c:pt idx="215">
                  <c:v>21.5</c:v>
                </c:pt>
                <c:pt idx="216">
                  <c:v>21.6</c:v>
                </c:pt>
                <c:pt idx="217">
                  <c:v>21.7</c:v>
                </c:pt>
                <c:pt idx="218">
                  <c:v>21.8</c:v>
                </c:pt>
                <c:pt idx="219">
                  <c:v>21.9</c:v>
                </c:pt>
                <c:pt idx="220">
                  <c:v>22</c:v>
                </c:pt>
                <c:pt idx="221">
                  <c:v>22.1</c:v>
                </c:pt>
                <c:pt idx="222">
                  <c:v>22.2</c:v>
                </c:pt>
                <c:pt idx="223">
                  <c:v>22.3</c:v>
                </c:pt>
                <c:pt idx="224">
                  <c:v>22.4</c:v>
                </c:pt>
                <c:pt idx="225">
                  <c:v>22.5</c:v>
                </c:pt>
                <c:pt idx="226">
                  <c:v>22.6</c:v>
                </c:pt>
                <c:pt idx="227">
                  <c:v>22.7</c:v>
                </c:pt>
                <c:pt idx="228">
                  <c:v>22.8</c:v>
                </c:pt>
                <c:pt idx="229">
                  <c:v>22.9</c:v>
                </c:pt>
                <c:pt idx="230">
                  <c:v>23</c:v>
                </c:pt>
                <c:pt idx="231">
                  <c:v>23.1</c:v>
                </c:pt>
                <c:pt idx="232">
                  <c:v>23.2</c:v>
                </c:pt>
                <c:pt idx="233">
                  <c:v>23.3</c:v>
                </c:pt>
                <c:pt idx="234">
                  <c:v>23.4</c:v>
                </c:pt>
                <c:pt idx="235">
                  <c:v>23.5</c:v>
                </c:pt>
                <c:pt idx="236">
                  <c:v>23.6</c:v>
                </c:pt>
                <c:pt idx="237">
                  <c:v>23.7</c:v>
                </c:pt>
                <c:pt idx="238">
                  <c:v>23.8</c:v>
                </c:pt>
                <c:pt idx="239">
                  <c:v>23.9</c:v>
                </c:pt>
                <c:pt idx="240">
                  <c:v>24</c:v>
                </c:pt>
                <c:pt idx="241">
                  <c:v>24.1</c:v>
                </c:pt>
                <c:pt idx="242">
                  <c:v>24.2</c:v>
                </c:pt>
                <c:pt idx="243">
                  <c:v>24.3</c:v>
                </c:pt>
                <c:pt idx="244">
                  <c:v>24.4</c:v>
                </c:pt>
                <c:pt idx="245">
                  <c:v>24.5</c:v>
                </c:pt>
                <c:pt idx="246">
                  <c:v>24.6</c:v>
                </c:pt>
                <c:pt idx="247">
                  <c:v>24.7</c:v>
                </c:pt>
                <c:pt idx="248">
                  <c:v>24.8</c:v>
                </c:pt>
                <c:pt idx="249">
                  <c:v>24.9</c:v>
                </c:pt>
                <c:pt idx="250">
                  <c:v>25</c:v>
                </c:pt>
              </c:numCache>
            </c:numRef>
          </c:xVal>
          <c:yVal>
            <c:numRef>
              <c:f>'Figures 4, 5, 7 &amp; 8'!$G$59:$G$309</c:f>
              <c:numCache>
                <c:formatCode>0.00</c:formatCode>
                <c:ptCount val="251"/>
                <c:pt idx="0">
                  <c:v>0</c:v>
                </c:pt>
                <c:pt idx="1">
                  <c:v>0.55333333333333323</c:v>
                </c:pt>
                <c:pt idx="2">
                  <c:v>1.23</c:v>
                </c:pt>
                <c:pt idx="3">
                  <c:v>1.1599999999999999</c:v>
                </c:pt>
                <c:pt idx="4">
                  <c:v>1.4733333333333334</c:v>
                </c:pt>
                <c:pt idx="5">
                  <c:v>1.4766666666666666</c:v>
                </c:pt>
                <c:pt idx="6">
                  <c:v>1.4133333333333333</c:v>
                </c:pt>
                <c:pt idx="7">
                  <c:v>1.8133333333333332</c:v>
                </c:pt>
                <c:pt idx="8">
                  <c:v>2.0533333333333332</c:v>
                </c:pt>
                <c:pt idx="9">
                  <c:v>1.95</c:v>
                </c:pt>
                <c:pt idx="10">
                  <c:v>1.6466666666666665</c:v>
                </c:pt>
                <c:pt idx="11">
                  <c:v>1.6766666666666665</c:v>
                </c:pt>
                <c:pt idx="12">
                  <c:v>1.7833333333333332</c:v>
                </c:pt>
                <c:pt idx="13">
                  <c:v>1.6266666666666669</c:v>
                </c:pt>
                <c:pt idx="14">
                  <c:v>1.4733333333333334</c:v>
                </c:pt>
                <c:pt idx="15">
                  <c:v>1.5033333333333332</c:v>
                </c:pt>
                <c:pt idx="16">
                  <c:v>1.6433333333333333</c:v>
                </c:pt>
                <c:pt idx="17">
                  <c:v>1.4333333333333333</c:v>
                </c:pt>
                <c:pt idx="18">
                  <c:v>1.79</c:v>
                </c:pt>
                <c:pt idx="19">
                  <c:v>1.5366666666666668</c:v>
                </c:pt>
                <c:pt idx="20">
                  <c:v>1.5</c:v>
                </c:pt>
                <c:pt idx="21">
                  <c:v>1.4666666666666668</c:v>
                </c:pt>
                <c:pt idx="22">
                  <c:v>1.6333333333333335</c:v>
                </c:pt>
                <c:pt idx="23">
                  <c:v>1.4100000000000001</c:v>
                </c:pt>
                <c:pt idx="24">
                  <c:v>1.4833333333333334</c:v>
                </c:pt>
                <c:pt idx="25">
                  <c:v>1.5999999999999999</c:v>
                </c:pt>
                <c:pt idx="26">
                  <c:v>1.5</c:v>
                </c:pt>
                <c:pt idx="27">
                  <c:v>1.37</c:v>
                </c:pt>
                <c:pt idx="28">
                  <c:v>1.5266666666666666</c:v>
                </c:pt>
                <c:pt idx="29">
                  <c:v>1.4500000000000002</c:v>
                </c:pt>
                <c:pt idx="30">
                  <c:v>1.4666666666666668</c:v>
                </c:pt>
                <c:pt idx="31">
                  <c:v>1.5833333333333333</c:v>
                </c:pt>
                <c:pt idx="32">
                  <c:v>1.4833333333333334</c:v>
                </c:pt>
                <c:pt idx="33">
                  <c:v>1.7533333333333332</c:v>
                </c:pt>
                <c:pt idx="34">
                  <c:v>1.6566666666666665</c:v>
                </c:pt>
                <c:pt idx="35">
                  <c:v>1.5233333333333334</c:v>
                </c:pt>
                <c:pt idx="36">
                  <c:v>1.5233333333333334</c:v>
                </c:pt>
                <c:pt idx="37">
                  <c:v>1.6766666666666667</c:v>
                </c:pt>
                <c:pt idx="38">
                  <c:v>1.67</c:v>
                </c:pt>
                <c:pt idx="39">
                  <c:v>1.7033333333333331</c:v>
                </c:pt>
                <c:pt idx="40">
                  <c:v>1.6366666666666667</c:v>
                </c:pt>
                <c:pt idx="41">
                  <c:v>1.74</c:v>
                </c:pt>
                <c:pt idx="42">
                  <c:v>1.6033333333333333</c:v>
                </c:pt>
                <c:pt idx="43">
                  <c:v>1.5333333333333332</c:v>
                </c:pt>
                <c:pt idx="44">
                  <c:v>1.6566666666666665</c:v>
                </c:pt>
                <c:pt idx="45">
                  <c:v>1.86</c:v>
                </c:pt>
                <c:pt idx="46">
                  <c:v>1.5633333333333332</c:v>
                </c:pt>
                <c:pt idx="47">
                  <c:v>1.74</c:v>
                </c:pt>
                <c:pt idx="48">
                  <c:v>1.6733333333333336</c:v>
                </c:pt>
                <c:pt idx="49">
                  <c:v>1.6966666666666665</c:v>
                </c:pt>
                <c:pt idx="50">
                  <c:v>1.7299999999999998</c:v>
                </c:pt>
                <c:pt idx="51">
                  <c:v>1.59</c:v>
                </c:pt>
                <c:pt idx="52">
                  <c:v>1.6466666666666665</c:v>
                </c:pt>
                <c:pt idx="53">
                  <c:v>1.9833333333333332</c:v>
                </c:pt>
                <c:pt idx="54">
                  <c:v>1.7866666666666664</c:v>
                </c:pt>
                <c:pt idx="55">
                  <c:v>1.8099999999999998</c:v>
                </c:pt>
                <c:pt idx="56">
                  <c:v>1.8166666666666664</c:v>
                </c:pt>
                <c:pt idx="57">
                  <c:v>1.6266666666666669</c:v>
                </c:pt>
                <c:pt idx="58">
                  <c:v>1.9766666666666666</c:v>
                </c:pt>
                <c:pt idx="59">
                  <c:v>1.7366666666666666</c:v>
                </c:pt>
                <c:pt idx="60">
                  <c:v>1.4833333333333334</c:v>
                </c:pt>
                <c:pt idx="61">
                  <c:v>1.6900000000000002</c:v>
                </c:pt>
                <c:pt idx="62">
                  <c:v>1.61</c:v>
                </c:pt>
                <c:pt idx="63">
                  <c:v>1.6233333333333333</c:v>
                </c:pt>
                <c:pt idx="64">
                  <c:v>1.7733333333333334</c:v>
                </c:pt>
                <c:pt idx="65">
                  <c:v>1.7</c:v>
                </c:pt>
                <c:pt idx="66">
                  <c:v>1.793333333333333</c:v>
                </c:pt>
                <c:pt idx="67">
                  <c:v>1.6933333333333334</c:v>
                </c:pt>
                <c:pt idx="68">
                  <c:v>1.75</c:v>
                </c:pt>
                <c:pt idx="69">
                  <c:v>1.61</c:v>
                </c:pt>
                <c:pt idx="70">
                  <c:v>1.6766666666666667</c:v>
                </c:pt>
                <c:pt idx="71">
                  <c:v>1.59</c:v>
                </c:pt>
                <c:pt idx="72">
                  <c:v>2.06</c:v>
                </c:pt>
                <c:pt idx="73">
                  <c:v>2.0966666666666667</c:v>
                </c:pt>
                <c:pt idx="74">
                  <c:v>1.7466666666666668</c:v>
                </c:pt>
                <c:pt idx="75">
                  <c:v>1.61</c:v>
                </c:pt>
                <c:pt idx="76">
                  <c:v>1.7533333333333332</c:v>
                </c:pt>
                <c:pt idx="77">
                  <c:v>1.75</c:v>
                </c:pt>
                <c:pt idx="78">
                  <c:v>1.956666666666667</c:v>
                </c:pt>
                <c:pt idx="79">
                  <c:v>1.9066666666666665</c:v>
                </c:pt>
                <c:pt idx="80">
                  <c:v>1.9100000000000001</c:v>
                </c:pt>
                <c:pt idx="81">
                  <c:v>1.9033333333333333</c:v>
                </c:pt>
                <c:pt idx="82">
                  <c:v>1.5133333333333334</c:v>
                </c:pt>
                <c:pt idx="83">
                  <c:v>1.7666666666666666</c:v>
                </c:pt>
                <c:pt idx="84">
                  <c:v>1.8433333333333335</c:v>
                </c:pt>
                <c:pt idx="85">
                  <c:v>1.6266666666666667</c:v>
                </c:pt>
                <c:pt idx="86">
                  <c:v>1.5433333333333332</c:v>
                </c:pt>
                <c:pt idx="87">
                  <c:v>1.9799999999999998</c:v>
                </c:pt>
                <c:pt idx="88">
                  <c:v>1.906666666666667</c:v>
                </c:pt>
                <c:pt idx="89">
                  <c:v>1.7833333333333332</c:v>
                </c:pt>
                <c:pt idx="90">
                  <c:v>2.0766666666666667</c:v>
                </c:pt>
                <c:pt idx="91">
                  <c:v>1.9400000000000002</c:v>
                </c:pt>
                <c:pt idx="92">
                  <c:v>1.78</c:v>
                </c:pt>
                <c:pt idx="93">
                  <c:v>1.7533333333333336</c:v>
                </c:pt>
                <c:pt idx="94">
                  <c:v>1.6666666666666667</c:v>
                </c:pt>
                <c:pt idx="95">
                  <c:v>1.8266666666666669</c:v>
                </c:pt>
                <c:pt idx="96">
                  <c:v>1.7433333333333334</c:v>
                </c:pt>
                <c:pt idx="97">
                  <c:v>1.7700000000000002</c:v>
                </c:pt>
                <c:pt idx="98">
                  <c:v>1.9400000000000002</c:v>
                </c:pt>
                <c:pt idx="99">
                  <c:v>1.8966666666666665</c:v>
                </c:pt>
                <c:pt idx="100">
                  <c:v>1.8499999999999999</c:v>
                </c:pt>
                <c:pt idx="101">
                  <c:v>1.6966666666666665</c:v>
                </c:pt>
                <c:pt idx="102">
                  <c:v>1.6633333333333333</c:v>
                </c:pt>
                <c:pt idx="103">
                  <c:v>1.7</c:v>
                </c:pt>
                <c:pt idx="104">
                  <c:v>1.7866666666666664</c:v>
                </c:pt>
                <c:pt idx="105">
                  <c:v>1.76</c:v>
                </c:pt>
                <c:pt idx="106">
                  <c:v>1.5533333333333335</c:v>
                </c:pt>
                <c:pt idx="107">
                  <c:v>1.71</c:v>
                </c:pt>
                <c:pt idx="108">
                  <c:v>1.6733333333333331</c:v>
                </c:pt>
                <c:pt idx="109">
                  <c:v>1.74</c:v>
                </c:pt>
                <c:pt idx="110">
                  <c:v>1.64</c:v>
                </c:pt>
                <c:pt idx="111">
                  <c:v>1.8633333333333333</c:v>
                </c:pt>
                <c:pt idx="112">
                  <c:v>1.79</c:v>
                </c:pt>
                <c:pt idx="113">
                  <c:v>1.7466666666666668</c:v>
                </c:pt>
                <c:pt idx="114">
                  <c:v>1.9266666666666667</c:v>
                </c:pt>
                <c:pt idx="115">
                  <c:v>2.17</c:v>
                </c:pt>
                <c:pt idx="116">
                  <c:v>1.9933333333333334</c:v>
                </c:pt>
                <c:pt idx="117">
                  <c:v>2.1633333333333336</c:v>
                </c:pt>
                <c:pt idx="118">
                  <c:v>2.1866666666666665</c:v>
                </c:pt>
                <c:pt idx="119">
                  <c:v>1.7966666666666666</c:v>
                </c:pt>
                <c:pt idx="120">
                  <c:v>1.9466666666666665</c:v>
                </c:pt>
                <c:pt idx="121">
                  <c:v>2.4733333333333332</c:v>
                </c:pt>
                <c:pt idx="122">
                  <c:v>2.11</c:v>
                </c:pt>
                <c:pt idx="123">
                  <c:v>2.1066666666666669</c:v>
                </c:pt>
                <c:pt idx="124">
                  <c:v>2.1966666666666668</c:v>
                </c:pt>
                <c:pt idx="125">
                  <c:v>2.1533333333333333</c:v>
                </c:pt>
                <c:pt idx="126">
                  <c:v>2.1066666666666669</c:v>
                </c:pt>
                <c:pt idx="127">
                  <c:v>2.2633333333333332</c:v>
                </c:pt>
                <c:pt idx="128">
                  <c:v>2.2933333333333334</c:v>
                </c:pt>
                <c:pt idx="129">
                  <c:v>1.9766666666666666</c:v>
                </c:pt>
                <c:pt idx="130">
                  <c:v>1.8933333333333333</c:v>
                </c:pt>
                <c:pt idx="131">
                  <c:v>1.6733333333333331</c:v>
                </c:pt>
                <c:pt idx="132">
                  <c:v>1.6766666666666667</c:v>
                </c:pt>
                <c:pt idx="133">
                  <c:v>2.0533333333333332</c:v>
                </c:pt>
                <c:pt idx="134">
                  <c:v>1.83</c:v>
                </c:pt>
                <c:pt idx="135">
                  <c:v>1.8033333333333335</c:v>
                </c:pt>
                <c:pt idx="136">
                  <c:v>1.78</c:v>
                </c:pt>
                <c:pt idx="137">
                  <c:v>1.8633333333333333</c:v>
                </c:pt>
                <c:pt idx="138">
                  <c:v>1.9100000000000001</c:v>
                </c:pt>
                <c:pt idx="139">
                  <c:v>1.9566666666666663</c:v>
                </c:pt>
                <c:pt idx="140">
                  <c:v>1.5166666666666666</c:v>
                </c:pt>
                <c:pt idx="141">
                  <c:v>1.8499999999999999</c:v>
                </c:pt>
                <c:pt idx="142">
                  <c:v>2.0933333333333333</c:v>
                </c:pt>
                <c:pt idx="143">
                  <c:v>1.7866666666666664</c:v>
                </c:pt>
                <c:pt idx="144">
                  <c:v>1.76</c:v>
                </c:pt>
                <c:pt idx="145">
                  <c:v>1.6533333333333333</c:v>
                </c:pt>
                <c:pt idx="146">
                  <c:v>1.6066666666666667</c:v>
                </c:pt>
                <c:pt idx="147">
                  <c:v>1.7666666666666666</c:v>
                </c:pt>
                <c:pt idx="148">
                  <c:v>1.7633333333333334</c:v>
                </c:pt>
                <c:pt idx="149">
                  <c:v>1.9966666666666664</c:v>
                </c:pt>
                <c:pt idx="150">
                  <c:v>2.043333333333333</c:v>
                </c:pt>
                <c:pt idx="151">
                  <c:v>1.86</c:v>
                </c:pt>
                <c:pt idx="152">
                  <c:v>1.8699999999999999</c:v>
                </c:pt>
                <c:pt idx="153">
                  <c:v>1.8533333333333333</c:v>
                </c:pt>
                <c:pt idx="154">
                  <c:v>1.7233333333333329</c:v>
                </c:pt>
                <c:pt idx="155">
                  <c:v>1.906666666666667</c:v>
                </c:pt>
                <c:pt idx="156">
                  <c:v>1.9233333333333331</c:v>
                </c:pt>
                <c:pt idx="157">
                  <c:v>1.6933333333333334</c:v>
                </c:pt>
                <c:pt idx="158">
                  <c:v>1.9200000000000002</c:v>
                </c:pt>
                <c:pt idx="159">
                  <c:v>1.7366666666666666</c:v>
                </c:pt>
                <c:pt idx="160">
                  <c:v>1.7166666666666668</c:v>
                </c:pt>
                <c:pt idx="161">
                  <c:v>1.5899999999999999</c:v>
                </c:pt>
                <c:pt idx="162">
                  <c:v>1.68</c:v>
                </c:pt>
                <c:pt idx="163">
                  <c:v>1.8866666666666667</c:v>
                </c:pt>
                <c:pt idx="164">
                  <c:v>1.6766666666666665</c:v>
                </c:pt>
                <c:pt idx="165">
                  <c:v>1.8166666666666664</c:v>
                </c:pt>
                <c:pt idx="166">
                  <c:v>1.7166666666666668</c:v>
                </c:pt>
                <c:pt idx="167">
                  <c:v>1.92</c:v>
                </c:pt>
                <c:pt idx="168">
                  <c:v>1.8166666666666664</c:v>
                </c:pt>
                <c:pt idx="169">
                  <c:v>1.5200000000000002</c:v>
                </c:pt>
                <c:pt idx="170">
                  <c:v>1.6233333333333333</c:v>
                </c:pt>
                <c:pt idx="171">
                  <c:v>1.6733333333333331</c:v>
                </c:pt>
                <c:pt idx="172">
                  <c:v>1.553333333333333</c:v>
                </c:pt>
                <c:pt idx="173">
                  <c:v>1.6933333333333334</c:v>
                </c:pt>
                <c:pt idx="174">
                  <c:v>1.7633333333333334</c:v>
                </c:pt>
                <c:pt idx="175">
                  <c:v>1.7066666666666668</c:v>
                </c:pt>
                <c:pt idx="176">
                  <c:v>1.78</c:v>
                </c:pt>
                <c:pt idx="177">
                  <c:v>1.6266666666666667</c:v>
                </c:pt>
                <c:pt idx="178">
                  <c:v>1.9866666666666666</c:v>
                </c:pt>
                <c:pt idx="179">
                  <c:v>1.87</c:v>
                </c:pt>
                <c:pt idx="180">
                  <c:v>1.6666666666666667</c:v>
                </c:pt>
                <c:pt idx="181">
                  <c:v>1.8966666666666665</c:v>
                </c:pt>
                <c:pt idx="182">
                  <c:v>1.8733333333333333</c:v>
                </c:pt>
                <c:pt idx="183">
                  <c:v>2.1999999999999997</c:v>
                </c:pt>
                <c:pt idx="184">
                  <c:v>2.2066666666666666</c:v>
                </c:pt>
                <c:pt idx="185">
                  <c:v>1.83</c:v>
                </c:pt>
                <c:pt idx="186">
                  <c:v>1.4966666666666668</c:v>
                </c:pt>
                <c:pt idx="187">
                  <c:v>1.6766666666666665</c:v>
                </c:pt>
                <c:pt idx="188">
                  <c:v>1.6499999999999997</c:v>
                </c:pt>
                <c:pt idx="189">
                  <c:v>1.7</c:v>
                </c:pt>
                <c:pt idx="190">
                  <c:v>1.8566666666666667</c:v>
                </c:pt>
                <c:pt idx="191">
                  <c:v>1.9033333333333333</c:v>
                </c:pt>
                <c:pt idx="192">
                  <c:v>1.6633333333333333</c:v>
                </c:pt>
                <c:pt idx="193">
                  <c:v>1.6666666666666667</c:v>
                </c:pt>
                <c:pt idx="194">
                  <c:v>1.8033333333333335</c:v>
                </c:pt>
                <c:pt idx="195">
                  <c:v>1.9733333333333334</c:v>
                </c:pt>
                <c:pt idx="196">
                  <c:v>1.75</c:v>
                </c:pt>
                <c:pt idx="197">
                  <c:v>1.7433333333333334</c:v>
                </c:pt>
                <c:pt idx="198">
                  <c:v>1.9633333333333332</c:v>
                </c:pt>
                <c:pt idx="199">
                  <c:v>1.8633333333333333</c:v>
                </c:pt>
                <c:pt idx="200">
                  <c:v>2.1233333333333335</c:v>
                </c:pt>
                <c:pt idx="201">
                  <c:v>1.8633333333333333</c:v>
                </c:pt>
                <c:pt idx="202">
                  <c:v>1.5899999999999999</c:v>
                </c:pt>
                <c:pt idx="203">
                  <c:v>1.5499999999999998</c:v>
                </c:pt>
                <c:pt idx="204">
                  <c:v>1.8499999999999999</c:v>
                </c:pt>
                <c:pt idx="205">
                  <c:v>1.8433333333333335</c:v>
                </c:pt>
                <c:pt idx="206">
                  <c:v>1.8066666666666666</c:v>
                </c:pt>
                <c:pt idx="207">
                  <c:v>1.8533333333333335</c:v>
                </c:pt>
                <c:pt idx="208">
                  <c:v>1.8199999999999996</c:v>
                </c:pt>
                <c:pt idx="209">
                  <c:v>2.0900000000000003</c:v>
                </c:pt>
                <c:pt idx="210">
                  <c:v>1.9733333333333334</c:v>
                </c:pt>
                <c:pt idx="211">
                  <c:v>1.9800000000000002</c:v>
                </c:pt>
                <c:pt idx="212">
                  <c:v>1.7833333333333332</c:v>
                </c:pt>
                <c:pt idx="213">
                  <c:v>1.79</c:v>
                </c:pt>
                <c:pt idx="214">
                  <c:v>1.7533333333333332</c:v>
                </c:pt>
                <c:pt idx="215">
                  <c:v>1.6966666666666665</c:v>
                </c:pt>
                <c:pt idx="216">
                  <c:v>1.86</c:v>
                </c:pt>
                <c:pt idx="217">
                  <c:v>1.6266666666666667</c:v>
                </c:pt>
                <c:pt idx="218">
                  <c:v>1.8499999999999996</c:v>
                </c:pt>
                <c:pt idx="219">
                  <c:v>2.0133333333333336</c:v>
                </c:pt>
                <c:pt idx="220">
                  <c:v>1.7966666666666669</c:v>
                </c:pt>
                <c:pt idx="221">
                  <c:v>1.9399999999999997</c:v>
                </c:pt>
                <c:pt idx="222">
                  <c:v>2.1466666666666665</c:v>
                </c:pt>
                <c:pt idx="223">
                  <c:v>1.96</c:v>
                </c:pt>
                <c:pt idx="224">
                  <c:v>1.7633333333333336</c:v>
                </c:pt>
                <c:pt idx="225">
                  <c:v>1.53</c:v>
                </c:pt>
                <c:pt idx="226">
                  <c:v>1.7533333333333332</c:v>
                </c:pt>
                <c:pt idx="227">
                  <c:v>1.7999999999999998</c:v>
                </c:pt>
                <c:pt idx="228">
                  <c:v>1.78</c:v>
                </c:pt>
                <c:pt idx="229">
                  <c:v>1.8733333333333331</c:v>
                </c:pt>
                <c:pt idx="230">
                  <c:v>1.6166666666666665</c:v>
                </c:pt>
                <c:pt idx="231">
                  <c:v>2.1166666666666667</c:v>
                </c:pt>
                <c:pt idx="232">
                  <c:v>2.0399999999999996</c:v>
                </c:pt>
                <c:pt idx="233">
                  <c:v>1.5733333333333335</c:v>
                </c:pt>
                <c:pt idx="234">
                  <c:v>1.6933333333333334</c:v>
                </c:pt>
                <c:pt idx="235">
                  <c:v>1.6133333333333333</c:v>
                </c:pt>
                <c:pt idx="236">
                  <c:v>1.6266666666666667</c:v>
                </c:pt>
                <c:pt idx="237">
                  <c:v>1.8966666666666667</c:v>
                </c:pt>
                <c:pt idx="238">
                  <c:v>1.8566666666666667</c:v>
                </c:pt>
                <c:pt idx="239">
                  <c:v>1.78</c:v>
                </c:pt>
                <c:pt idx="240">
                  <c:v>1.5966666666666667</c:v>
                </c:pt>
                <c:pt idx="241">
                  <c:v>1.6966666666666665</c:v>
                </c:pt>
                <c:pt idx="242">
                  <c:v>1.8933333333333333</c:v>
                </c:pt>
                <c:pt idx="243">
                  <c:v>1.61</c:v>
                </c:pt>
                <c:pt idx="244">
                  <c:v>1.8</c:v>
                </c:pt>
                <c:pt idx="245">
                  <c:v>1.93</c:v>
                </c:pt>
                <c:pt idx="246">
                  <c:v>1.86</c:v>
                </c:pt>
                <c:pt idx="247">
                  <c:v>1.7533333333333332</c:v>
                </c:pt>
                <c:pt idx="248">
                  <c:v>1.8800000000000001</c:v>
                </c:pt>
                <c:pt idx="249">
                  <c:v>1.9766666666666666</c:v>
                </c:pt>
                <c:pt idx="250">
                  <c:v>2.17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528552"/>
        <c:axId val="108528944"/>
      </c:scatterChart>
      <c:valAx>
        <c:axId val="108528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528944"/>
        <c:crosses val="autoZero"/>
        <c:crossBetween val="midCat"/>
      </c:valAx>
      <c:valAx>
        <c:axId val="108528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528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Figure 5b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3"/>
          <c:order val="0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'Figures 4, 5, 7 &amp; 8'!$C$62:$C$309</c:f>
              <c:numCache>
                <c:formatCode>General</c:formatCode>
                <c:ptCount val="248"/>
                <c:pt idx="0">
                  <c:v>0.3</c:v>
                </c:pt>
                <c:pt idx="1">
                  <c:v>0.4</c:v>
                </c:pt>
                <c:pt idx="2">
                  <c:v>0.5</c:v>
                </c:pt>
                <c:pt idx="3">
                  <c:v>0.6</c:v>
                </c:pt>
                <c:pt idx="4">
                  <c:v>0.7</c:v>
                </c:pt>
                <c:pt idx="5">
                  <c:v>0.8</c:v>
                </c:pt>
                <c:pt idx="6">
                  <c:v>0.9</c:v>
                </c:pt>
                <c:pt idx="7">
                  <c:v>1</c:v>
                </c:pt>
                <c:pt idx="8">
                  <c:v>1.1000000000000001</c:v>
                </c:pt>
                <c:pt idx="9">
                  <c:v>1.2</c:v>
                </c:pt>
                <c:pt idx="10">
                  <c:v>1.3</c:v>
                </c:pt>
                <c:pt idx="11">
                  <c:v>1.4</c:v>
                </c:pt>
                <c:pt idx="12">
                  <c:v>1.5</c:v>
                </c:pt>
                <c:pt idx="13">
                  <c:v>1.6</c:v>
                </c:pt>
                <c:pt idx="14">
                  <c:v>1.7</c:v>
                </c:pt>
                <c:pt idx="15">
                  <c:v>1.8</c:v>
                </c:pt>
                <c:pt idx="16">
                  <c:v>1.9</c:v>
                </c:pt>
                <c:pt idx="17">
                  <c:v>2</c:v>
                </c:pt>
                <c:pt idx="18">
                  <c:v>2.1</c:v>
                </c:pt>
                <c:pt idx="19">
                  <c:v>2.2000000000000002</c:v>
                </c:pt>
                <c:pt idx="20">
                  <c:v>2.2999999999999998</c:v>
                </c:pt>
                <c:pt idx="21">
                  <c:v>2.4</c:v>
                </c:pt>
                <c:pt idx="22">
                  <c:v>2.5</c:v>
                </c:pt>
                <c:pt idx="23">
                  <c:v>2.6</c:v>
                </c:pt>
                <c:pt idx="24">
                  <c:v>2.7</c:v>
                </c:pt>
                <c:pt idx="25">
                  <c:v>2.8</c:v>
                </c:pt>
                <c:pt idx="26">
                  <c:v>2.9</c:v>
                </c:pt>
                <c:pt idx="27">
                  <c:v>3</c:v>
                </c:pt>
                <c:pt idx="28">
                  <c:v>3.1</c:v>
                </c:pt>
                <c:pt idx="29">
                  <c:v>3.2</c:v>
                </c:pt>
                <c:pt idx="30">
                  <c:v>3.3</c:v>
                </c:pt>
                <c:pt idx="31">
                  <c:v>3.4</c:v>
                </c:pt>
                <c:pt idx="32">
                  <c:v>3.5</c:v>
                </c:pt>
                <c:pt idx="33">
                  <c:v>3.6</c:v>
                </c:pt>
                <c:pt idx="34">
                  <c:v>3.7</c:v>
                </c:pt>
                <c:pt idx="35">
                  <c:v>3.8</c:v>
                </c:pt>
                <c:pt idx="36">
                  <c:v>3.9</c:v>
                </c:pt>
                <c:pt idx="37">
                  <c:v>4</c:v>
                </c:pt>
                <c:pt idx="38">
                  <c:v>4.0999999999999996</c:v>
                </c:pt>
                <c:pt idx="39">
                  <c:v>4.2</c:v>
                </c:pt>
                <c:pt idx="40">
                  <c:v>4.3</c:v>
                </c:pt>
                <c:pt idx="41">
                  <c:v>4.4000000000000004</c:v>
                </c:pt>
                <c:pt idx="42">
                  <c:v>4.5</c:v>
                </c:pt>
                <c:pt idx="43">
                  <c:v>4.5999999999999996</c:v>
                </c:pt>
                <c:pt idx="44">
                  <c:v>4.7</c:v>
                </c:pt>
                <c:pt idx="45">
                  <c:v>4.8</c:v>
                </c:pt>
                <c:pt idx="46">
                  <c:v>4.9000000000000004</c:v>
                </c:pt>
                <c:pt idx="47">
                  <c:v>5</c:v>
                </c:pt>
                <c:pt idx="48">
                  <c:v>5.0999999999999996</c:v>
                </c:pt>
                <c:pt idx="49">
                  <c:v>5.2</c:v>
                </c:pt>
                <c:pt idx="50">
                  <c:v>5.3</c:v>
                </c:pt>
                <c:pt idx="51">
                  <c:v>5.4</c:v>
                </c:pt>
                <c:pt idx="52">
                  <c:v>5.5</c:v>
                </c:pt>
                <c:pt idx="53">
                  <c:v>5.6</c:v>
                </c:pt>
                <c:pt idx="54">
                  <c:v>5.7</c:v>
                </c:pt>
                <c:pt idx="55">
                  <c:v>5.8</c:v>
                </c:pt>
                <c:pt idx="56">
                  <c:v>5.9</c:v>
                </c:pt>
                <c:pt idx="57">
                  <c:v>6</c:v>
                </c:pt>
                <c:pt idx="58">
                  <c:v>6.1</c:v>
                </c:pt>
                <c:pt idx="59">
                  <c:v>6.2</c:v>
                </c:pt>
                <c:pt idx="60">
                  <c:v>6.3</c:v>
                </c:pt>
                <c:pt idx="61">
                  <c:v>6.4</c:v>
                </c:pt>
                <c:pt idx="62">
                  <c:v>6.5</c:v>
                </c:pt>
                <c:pt idx="63">
                  <c:v>6.6</c:v>
                </c:pt>
                <c:pt idx="64">
                  <c:v>6.7</c:v>
                </c:pt>
                <c:pt idx="65">
                  <c:v>6.8</c:v>
                </c:pt>
                <c:pt idx="66">
                  <c:v>6.9</c:v>
                </c:pt>
                <c:pt idx="67">
                  <c:v>7</c:v>
                </c:pt>
                <c:pt idx="68">
                  <c:v>7.1</c:v>
                </c:pt>
                <c:pt idx="69">
                  <c:v>7.2</c:v>
                </c:pt>
                <c:pt idx="70">
                  <c:v>7.3</c:v>
                </c:pt>
                <c:pt idx="71">
                  <c:v>7.4</c:v>
                </c:pt>
                <c:pt idx="72">
                  <c:v>7.5</c:v>
                </c:pt>
                <c:pt idx="73">
                  <c:v>7.6</c:v>
                </c:pt>
                <c:pt idx="74">
                  <c:v>7.7</c:v>
                </c:pt>
                <c:pt idx="75">
                  <c:v>7.8</c:v>
                </c:pt>
                <c:pt idx="76">
                  <c:v>7.9</c:v>
                </c:pt>
                <c:pt idx="77">
                  <c:v>8</c:v>
                </c:pt>
                <c:pt idx="78">
                  <c:v>8.1</c:v>
                </c:pt>
                <c:pt idx="79">
                  <c:v>8.1999999999999993</c:v>
                </c:pt>
                <c:pt idx="80">
                  <c:v>8.3000000000000007</c:v>
                </c:pt>
                <c:pt idx="81">
                  <c:v>8.4</c:v>
                </c:pt>
                <c:pt idx="82">
                  <c:v>8.5</c:v>
                </c:pt>
                <c:pt idx="83">
                  <c:v>8.6</c:v>
                </c:pt>
                <c:pt idx="84">
                  <c:v>8.6999999999999993</c:v>
                </c:pt>
                <c:pt idx="85">
                  <c:v>8.8000000000000007</c:v>
                </c:pt>
                <c:pt idx="86">
                  <c:v>8.9</c:v>
                </c:pt>
                <c:pt idx="87">
                  <c:v>9</c:v>
                </c:pt>
                <c:pt idx="88">
                  <c:v>9.1</c:v>
                </c:pt>
                <c:pt idx="89">
                  <c:v>9.1999999999999993</c:v>
                </c:pt>
                <c:pt idx="90">
                  <c:v>9.3000000000000007</c:v>
                </c:pt>
                <c:pt idx="91">
                  <c:v>9.4</c:v>
                </c:pt>
                <c:pt idx="92">
                  <c:v>9.5</c:v>
                </c:pt>
                <c:pt idx="93">
                  <c:v>9.6</c:v>
                </c:pt>
                <c:pt idx="94">
                  <c:v>9.6999999999999993</c:v>
                </c:pt>
                <c:pt idx="95">
                  <c:v>9.8000000000000007</c:v>
                </c:pt>
                <c:pt idx="96">
                  <c:v>9.9</c:v>
                </c:pt>
                <c:pt idx="97">
                  <c:v>10</c:v>
                </c:pt>
                <c:pt idx="98">
                  <c:v>10.1</c:v>
                </c:pt>
                <c:pt idx="99">
                  <c:v>10.199999999999999</c:v>
                </c:pt>
                <c:pt idx="100">
                  <c:v>10.3</c:v>
                </c:pt>
                <c:pt idx="101">
                  <c:v>10.4</c:v>
                </c:pt>
                <c:pt idx="102">
                  <c:v>10.5</c:v>
                </c:pt>
                <c:pt idx="103">
                  <c:v>10.6</c:v>
                </c:pt>
                <c:pt idx="104">
                  <c:v>10.7</c:v>
                </c:pt>
                <c:pt idx="105">
                  <c:v>10.8</c:v>
                </c:pt>
                <c:pt idx="106">
                  <c:v>10.9</c:v>
                </c:pt>
                <c:pt idx="107">
                  <c:v>11</c:v>
                </c:pt>
                <c:pt idx="108">
                  <c:v>11.1</c:v>
                </c:pt>
                <c:pt idx="109">
                  <c:v>11.2</c:v>
                </c:pt>
                <c:pt idx="110">
                  <c:v>11.3</c:v>
                </c:pt>
                <c:pt idx="111">
                  <c:v>11.4</c:v>
                </c:pt>
                <c:pt idx="112">
                  <c:v>11.5</c:v>
                </c:pt>
                <c:pt idx="113">
                  <c:v>11.6</c:v>
                </c:pt>
                <c:pt idx="114">
                  <c:v>11.7</c:v>
                </c:pt>
                <c:pt idx="115">
                  <c:v>11.8</c:v>
                </c:pt>
                <c:pt idx="116">
                  <c:v>11.9</c:v>
                </c:pt>
                <c:pt idx="117">
                  <c:v>12</c:v>
                </c:pt>
                <c:pt idx="118">
                  <c:v>12.1</c:v>
                </c:pt>
                <c:pt idx="119">
                  <c:v>12.2</c:v>
                </c:pt>
                <c:pt idx="120">
                  <c:v>12.3</c:v>
                </c:pt>
                <c:pt idx="121">
                  <c:v>12.4</c:v>
                </c:pt>
                <c:pt idx="122">
                  <c:v>12.5</c:v>
                </c:pt>
                <c:pt idx="123">
                  <c:v>12.6</c:v>
                </c:pt>
                <c:pt idx="124">
                  <c:v>12.7</c:v>
                </c:pt>
                <c:pt idx="125">
                  <c:v>12.8</c:v>
                </c:pt>
                <c:pt idx="126">
                  <c:v>12.9</c:v>
                </c:pt>
                <c:pt idx="127">
                  <c:v>13</c:v>
                </c:pt>
                <c:pt idx="128">
                  <c:v>13.1</c:v>
                </c:pt>
                <c:pt idx="129">
                  <c:v>13.2</c:v>
                </c:pt>
                <c:pt idx="130">
                  <c:v>13.3</c:v>
                </c:pt>
                <c:pt idx="131">
                  <c:v>13.4</c:v>
                </c:pt>
                <c:pt idx="132">
                  <c:v>13.5</c:v>
                </c:pt>
                <c:pt idx="133">
                  <c:v>13.6</c:v>
                </c:pt>
                <c:pt idx="134">
                  <c:v>13.7</c:v>
                </c:pt>
                <c:pt idx="135">
                  <c:v>13.8</c:v>
                </c:pt>
                <c:pt idx="136">
                  <c:v>13.9</c:v>
                </c:pt>
                <c:pt idx="137">
                  <c:v>14</c:v>
                </c:pt>
                <c:pt idx="138">
                  <c:v>14.1</c:v>
                </c:pt>
                <c:pt idx="139">
                  <c:v>14.2</c:v>
                </c:pt>
                <c:pt idx="140">
                  <c:v>14.3</c:v>
                </c:pt>
                <c:pt idx="141">
                  <c:v>14.4</c:v>
                </c:pt>
                <c:pt idx="142">
                  <c:v>14.5</c:v>
                </c:pt>
                <c:pt idx="143">
                  <c:v>14.6</c:v>
                </c:pt>
                <c:pt idx="144">
                  <c:v>14.7</c:v>
                </c:pt>
                <c:pt idx="145">
                  <c:v>14.8</c:v>
                </c:pt>
                <c:pt idx="146">
                  <c:v>14.9</c:v>
                </c:pt>
                <c:pt idx="147">
                  <c:v>15</c:v>
                </c:pt>
                <c:pt idx="148">
                  <c:v>15.1</c:v>
                </c:pt>
                <c:pt idx="149">
                  <c:v>15.2</c:v>
                </c:pt>
                <c:pt idx="150">
                  <c:v>15.3</c:v>
                </c:pt>
                <c:pt idx="151">
                  <c:v>15.4</c:v>
                </c:pt>
                <c:pt idx="152">
                  <c:v>15.5</c:v>
                </c:pt>
                <c:pt idx="153">
                  <c:v>15.6</c:v>
                </c:pt>
                <c:pt idx="154">
                  <c:v>15.7</c:v>
                </c:pt>
                <c:pt idx="155">
                  <c:v>15.8</c:v>
                </c:pt>
                <c:pt idx="156">
                  <c:v>15.9</c:v>
                </c:pt>
                <c:pt idx="157">
                  <c:v>16</c:v>
                </c:pt>
                <c:pt idx="158">
                  <c:v>16.100000000000001</c:v>
                </c:pt>
                <c:pt idx="159">
                  <c:v>16.2</c:v>
                </c:pt>
                <c:pt idx="160">
                  <c:v>16.3</c:v>
                </c:pt>
                <c:pt idx="161">
                  <c:v>16.399999999999999</c:v>
                </c:pt>
                <c:pt idx="162">
                  <c:v>16.5</c:v>
                </c:pt>
                <c:pt idx="163">
                  <c:v>16.600000000000001</c:v>
                </c:pt>
                <c:pt idx="164">
                  <c:v>16.7</c:v>
                </c:pt>
                <c:pt idx="165">
                  <c:v>16.8</c:v>
                </c:pt>
                <c:pt idx="166">
                  <c:v>16.899999999999999</c:v>
                </c:pt>
                <c:pt idx="167">
                  <c:v>17</c:v>
                </c:pt>
                <c:pt idx="168">
                  <c:v>17.100000000000001</c:v>
                </c:pt>
                <c:pt idx="169">
                  <c:v>17.2</c:v>
                </c:pt>
                <c:pt idx="170">
                  <c:v>17.3</c:v>
                </c:pt>
                <c:pt idx="171">
                  <c:v>17.399999999999999</c:v>
                </c:pt>
                <c:pt idx="172">
                  <c:v>17.5</c:v>
                </c:pt>
                <c:pt idx="173">
                  <c:v>17.600000000000001</c:v>
                </c:pt>
                <c:pt idx="174">
                  <c:v>17.7</c:v>
                </c:pt>
                <c:pt idx="175">
                  <c:v>17.8</c:v>
                </c:pt>
                <c:pt idx="176">
                  <c:v>17.899999999999999</c:v>
                </c:pt>
                <c:pt idx="177">
                  <c:v>18</c:v>
                </c:pt>
                <c:pt idx="178">
                  <c:v>18.100000000000001</c:v>
                </c:pt>
                <c:pt idx="179">
                  <c:v>18.2</c:v>
                </c:pt>
                <c:pt idx="180">
                  <c:v>18.3</c:v>
                </c:pt>
                <c:pt idx="181">
                  <c:v>18.399999999999999</c:v>
                </c:pt>
                <c:pt idx="182">
                  <c:v>18.5</c:v>
                </c:pt>
                <c:pt idx="183">
                  <c:v>18.600000000000001</c:v>
                </c:pt>
                <c:pt idx="184">
                  <c:v>18.7</c:v>
                </c:pt>
                <c:pt idx="185">
                  <c:v>18.8</c:v>
                </c:pt>
                <c:pt idx="186">
                  <c:v>18.899999999999999</c:v>
                </c:pt>
                <c:pt idx="187">
                  <c:v>19</c:v>
                </c:pt>
                <c:pt idx="188">
                  <c:v>19.100000000000001</c:v>
                </c:pt>
                <c:pt idx="189">
                  <c:v>19.2</c:v>
                </c:pt>
                <c:pt idx="190">
                  <c:v>19.3</c:v>
                </c:pt>
                <c:pt idx="191">
                  <c:v>19.399999999999999</c:v>
                </c:pt>
                <c:pt idx="192">
                  <c:v>19.5</c:v>
                </c:pt>
                <c:pt idx="193">
                  <c:v>19.600000000000001</c:v>
                </c:pt>
                <c:pt idx="194">
                  <c:v>19.7</c:v>
                </c:pt>
                <c:pt idx="195">
                  <c:v>19.8</c:v>
                </c:pt>
                <c:pt idx="196">
                  <c:v>19.899999999999999</c:v>
                </c:pt>
                <c:pt idx="197">
                  <c:v>20</c:v>
                </c:pt>
                <c:pt idx="198">
                  <c:v>20.100000000000001</c:v>
                </c:pt>
                <c:pt idx="199">
                  <c:v>20.2</c:v>
                </c:pt>
                <c:pt idx="200">
                  <c:v>20.3</c:v>
                </c:pt>
                <c:pt idx="201">
                  <c:v>20.399999999999999</c:v>
                </c:pt>
                <c:pt idx="202">
                  <c:v>20.5</c:v>
                </c:pt>
                <c:pt idx="203">
                  <c:v>20.6</c:v>
                </c:pt>
                <c:pt idx="204">
                  <c:v>20.7</c:v>
                </c:pt>
                <c:pt idx="205">
                  <c:v>20.8</c:v>
                </c:pt>
                <c:pt idx="206">
                  <c:v>20.9</c:v>
                </c:pt>
                <c:pt idx="207">
                  <c:v>21</c:v>
                </c:pt>
                <c:pt idx="208">
                  <c:v>21.1</c:v>
                </c:pt>
                <c:pt idx="209">
                  <c:v>21.2</c:v>
                </c:pt>
                <c:pt idx="210">
                  <c:v>21.3</c:v>
                </c:pt>
                <c:pt idx="211">
                  <c:v>21.4</c:v>
                </c:pt>
                <c:pt idx="212">
                  <c:v>21.5</c:v>
                </c:pt>
                <c:pt idx="213">
                  <c:v>21.6</c:v>
                </c:pt>
                <c:pt idx="214">
                  <c:v>21.7</c:v>
                </c:pt>
                <c:pt idx="215">
                  <c:v>21.8</c:v>
                </c:pt>
                <c:pt idx="216">
                  <c:v>21.9</c:v>
                </c:pt>
                <c:pt idx="217">
                  <c:v>22</c:v>
                </c:pt>
                <c:pt idx="218">
                  <c:v>22.1</c:v>
                </c:pt>
                <c:pt idx="219">
                  <c:v>22.2</c:v>
                </c:pt>
                <c:pt idx="220">
                  <c:v>22.3</c:v>
                </c:pt>
                <c:pt idx="221">
                  <c:v>22.4</c:v>
                </c:pt>
                <c:pt idx="222">
                  <c:v>22.5</c:v>
                </c:pt>
                <c:pt idx="223">
                  <c:v>22.6</c:v>
                </c:pt>
                <c:pt idx="224">
                  <c:v>22.7</c:v>
                </c:pt>
                <c:pt idx="225">
                  <c:v>22.8</c:v>
                </c:pt>
                <c:pt idx="226">
                  <c:v>22.9</c:v>
                </c:pt>
                <c:pt idx="227">
                  <c:v>23</c:v>
                </c:pt>
                <c:pt idx="228">
                  <c:v>23.1</c:v>
                </c:pt>
                <c:pt idx="229">
                  <c:v>23.2</c:v>
                </c:pt>
                <c:pt idx="230">
                  <c:v>23.3</c:v>
                </c:pt>
                <c:pt idx="231">
                  <c:v>23.4</c:v>
                </c:pt>
                <c:pt idx="232">
                  <c:v>23.5</c:v>
                </c:pt>
                <c:pt idx="233">
                  <c:v>23.6</c:v>
                </c:pt>
                <c:pt idx="234">
                  <c:v>23.7</c:v>
                </c:pt>
                <c:pt idx="235">
                  <c:v>23.8</c:v>
                </c:pt>
                <c:pt idx="236">
                  <c:v>23.9</c:v>
                </c:pt>
                <c:pt idx="237">
                  <c:v>24</c:v>
                </c:pt>
                <c:pt idx="238">
                  <c:v>24.1</c:v>
                </c:pt>
                <c:pt idx="239">
                  <c:v>24.2</c:v>
                </c:pt>
                <c:pt idx="240">
                  <c:v>24.3</c:v>
                </c:pt>
                <c:pt idx="241">
                  <c:v>24.4</c:v>
                </c:pt>
                <c:pt idx="242">
                  <c:v>24.5</c:v>
                </c:pt>
                <c:pt idx="243">
                  <c:v>24.6</c:v>
                </c:pt>
                <c:pt idx="244">
                  <c:v>24.7</c:v>
                </c:pt>
                <c:pt idx="245">
                  <c:v>24.8</c:v>
                </c:pt>
                <c:pt idx="246">
                  <c:v>24.9</c:v>
                </c:pt>
                <c:pt idx="247">
                  <c:v>25</c:v>
                </c:pt>
              </c:numCache>
            </c:numRef>
          </c:xVal>
          <c:yVal>
            <c:numRef>
              <c:f>'Figures 4, 5, 7 &amp; 8'!$G$62:$G$309</c:f>
              <c:numCache>
                <c:formatCode>0.00</c:formatCode>
                <c:ptCount val="248"/>
                <c:pt idx="0">
                  <c:v>1.1599999999999999</c:v>
                </c:pt>
                <c:pt idx="1">
                  <c:v>1.4733333333333334</c:v>
                </c:pt>
                <c:pt idx="2">
                  <c:v>1.4766666666666666</c:v>
                </c:pt>
                <c:pt idx="3">
                  <c:v>1.4133333333333333</c:v>
                </c:pt>
                <c:pt idx="4">
                  <c:v>1.8133333333333332</c:v>
                </c:pt>
                <c:pt idx="5">
                  <c:v>2.0533333333333332</c:v>
                </c:pt>
                <c:pt idx="6">
                  <c:v>1.95</c:v>
                </c:pt>
                <c:pt idx="7">
                  <c:v>1.6466666666666665</c:v>
                </c:pt>
                <c:pt idx="8">
                  <c:v>1.6766666666666665</c:v>
                </c:pt>
                <c:pt idx="9">
                  <c:v>1.7833333333333332</c:v>
                </c:pt>
                <c:pt idx="10">
                  <c:v>1.6266666666666669</c:v>
                </c:pt>
                <c:pt idx="11">
                  <c:v>1.4733333333333334</c:v>
                </c:pt>
                <c:pt idx="12">
                  <c:v>1.5033333333333332</c:v>
                </c:pt>
                <c:pt idx="13">
                  <c:v>1.6433333333333333</c:v>
                </c:pt>
                <c:pt idx="14">
                  <c:v>1.4333333333333333</c:v>
                </c:pt>
                <c:pt idx="15">
                  <c:v>1.79</c:v>
                </c:pt>
                <c:pt idx="16">
                  <c:v>1.5366666666666668</c:v>
                </c:pt>
                <c:pt idx="17">
                  <c:v>1.5</c:v>
                </c:pt>
                <c:pt idx="18">
                  <c:v>1.4666666666666668</c:v>
                </c:pt>
                <c:pt idx="19">
                  <c:v>1.6333333333333335</c:v>
                </c:pt>
                <c:pt idx="20">
                  <c:v>1.4100000000000001</c:v>
                </c:pt>
                <c:pt idx="21">
                  <c:v>1.4833333333333334</c:v>
                </c:pt>
                <c:pt idx="22">
                  <c:v>1.5999999999999999</c:v>
                </c:pt>
                <c:pt idx="23">
                  <c:v>1.5</c:v>
                </c:pt>
                <c:pt idx="24">
                  <c:v>1.37</c:v>
                </c:pt>
                <c:pt idx="25">
                  <c:v>1.5266666666666666</c:v>
                </c:pt>
                <c:pt idx="26">
                  <c:v>1.4500000000000002</c:v>
                </c:pt>
                <c:pt idx="27">
                  <c:v>1.4666666666666668</c:v>
                </c:pt>
                <c:pt idx="28">
                  <c:v>1.5833333333333333</c:v>
                </c:pt>
                <c:pt idx="29">
                  <c:v>1.4833333333333334</c:v>
                </c:pt>
                <c:pt idx="30">
                  <c:v>1.7533333333333332</c:v>
                </c:pt>
                <c:pt idx="31">
                  <c:v>1.6566666666666665</c:v>
                </c:pt>
                <c:pt idx="32">
                  <c:v>1.5233333333333334</c:v>
                </c:pt>
                <c:pt idx="33">
                  <c:v>1.5233333333333334</c:v>
                </c:pt>
                <c:pt idx="34">
                  <c:v>1.6766666666666667</c:v>
                </c:pt>
                <c:pt idx="35">
                  <c:v>1.67</c:v>
                </c:pt>
                <c:pt idx="36">
                  <c:v>1.7033333333333331</c:v>
                </c:pt>
                <c:pt idx="37">
                  <c:v>1.6366666666666667</c:v>
                </c:pt>
                <c:pt idx="38">
                  <c:v>1.74</c:v>
                </c:pt>
                <c:pt idx="39">
                  <c:v>1.6033333333333333</c:v>
                </c:pt>
                <c:pt idx="40">
                  <c:v>1.5333333333333332</c:v>
                </c:pt>
                <c:pt idx="41">
                  <c:v>1.6566666666666665</c:v>
                </c:pt>
                <c:pt idx="42">
                  <c:v>1.86</c:v>
                </c:pt>
                <c:pt idx="43">
                  <c:v>1.5633333333333332</c:v>
                </c:pt>
                <c:pt idx="44">
                  <c:v>1.74</c:v>
                </c:pt>
                <c:pt idx="45">
                  <c:v>1.6733333333333336</c:v>
                </c:pt>
                <c:pt idx="46">
                  <c:v>1.6966666666666665</c:v>
                </c:pt>
                <c:pt idx="47">
                  <c:v>1.7299999999999998</c:v>
                </c:pt>
                <c:pt idx="48">
                  <c:v>1.59</c:v>
                </c:pt>
                <c:pt idx="49">
                  <c:v>1.6466666666666665</c:v>
                </c:pt>
                <c:pt idx="50">
                  <c:v>1.9833333333333332</c:v>
                </c:pt>
                <c:pt idx="51">
                  <c:v>1.7866666666666664</c:v>
                </c:pt>
                <c:pt idx="52">
                  <c:v>1.8099999999999998</c:v>
                </c:pt>
                <c:pt idx="53">
                  <c:v>1.8166666666666664</c:v>
                </c:pt>
                <c:pt idx="54">
                  <c:v>1.6266666666666669</c:v>
                </c:pt>
                <c:pt idx="55">
                  <c:v>1.9766666666666666</c:v>
                </c:pt>
                <c:pt idx="56">
                  <c:v>1.7366666666666666</c:v>
                </c:pt>
                <c:pt idx="57">
                  <c:v>1.4833333333333334</c:v>
                </c:pt>
                <c:pt idx="58">
                  <c:v>1.6900000000000002</c:v>
                </c:pt>
                <c:pt idx="59">
                  <c:v>1.61</c:v>
                </c:pt>
                <c:pt idx="60">
                  <c:v>1.6233333333333333</c:v>
                </c:pt>
                <c:pt idx="61">
                  <c:v>1.7733333333333334</c:v>
                </c:pt>
                <c:pt idx="62">
                  <c:v>1.7</c:v>
                </c:pt>
                <c:pt idx="63">
                  <c:v>1.793333333333333</c:v>
                </c:pt>
                <c:pt idx="64">
                  <c:v>1.6933333333333334</c:v>
                </c:pt>
                <c:pt idx="65">
                  <c:v>1.75</c:v>
                </c:pt>
                <c:pt idx="66">
                  <c:v>1.61</c:v>
                </c:pt>
                <c:pt idx="67">
                  <c:v>1.6766666666666667</c:v>
                </c:pt>
                <c:pt idx="68">
                  <c:v>1.59</c:v>
                </c:pt>
                <c:pt idx="69">
                  <c:v>2.06</c:v>
                </c:pt>
                <c:pt idx="70">
                  <c:v>2.0966666666666667</c:v>
                </c:pt>
                <c:pt idx="71">
                  <c:v>1.7466666666666668</c:v>
                </c:pt>
                <c:pt idx="72">
                  <c:v>1.61</c:v>
                </c:pt>
                <c:pt idx="73">
                  <c:v>1.7533333333333332</c:v>
                </c:pt>
                <c:pt idx="74">
                  <c:v>1.75</c:v>
                </c:pt>
                <c:pt idx="75">
                  <c:v>1.956666666666667</c:v>
                </c:pt>
                <c:pt idx="76">
                  <c:v>1.9066666666666665</c:v>
                </c:pt>
                <c:pt idx="77">
                  <c:v>1.9100000000000001</c:v>
                </c:pt>
                <c:pt idx="78">
                  <c:v>1.9033333333333333</c:v>
                </c:pt>
                <c:pt idx="79">
                  <c:v>1.5133333333333334</c:v>
                </c:pt>
                <c:pt idx="80">
                  <c:v>1.7666666666666666</c:v>
                </c:pt>
                <c:pt idx="81">
                  <c:v>1.8433333333333335</c:v>
                </c:pt>
                <c:pt idx="82">
                  <c:v>1.6266666666666667</c:v>
                </c:pt>
                <c:pt idx="83">
                  <c:v>1.5433333333333332</c:v>
                </c:pt>
                <c:pt idx="84">
                  <c:v>1.9799999999999998</c:v>
                </c:pt>
                <c:pt idx="85">
                  <c:v>1.906666666666667</c:v>
                </c:pt>
                <c:pt idx="86">
                  <c:v>1.7833333333333332</c:v>
                </c:pt>
                <c:pt idx="87">
                  <c:v>2.0766666666666667</c:v>
                </c:pt>
                <c:pt idx="88">
                  <c:v>1.9400000000000002</c:v>
                </c:pt>
                <c:pt idx="89">
                  <c:v>1.78</c:v>
                </c:pt>
                <c:pt idx="90">
                  <c:v>1.7533333333333336</c:v>
                </c:pt>
                <c:pt idx="91">
                  <c:v>1.6666666666666667</c:v>
                </c:pt>
                <c:pt idx="92">
                  <c:v>1.8266666666666669</c:v>
                </c:pt>
                <c:pt idx="93">
                  <c:v>1.7433333333333334</c:v>
                </c:pt>
                <c:pt idx="94">
                  <c:v>1.7700000000000002</c:v>
                </c:pt>
                <c:pt idx="95">
                  <c:v>1.9400000000000002</c:v>
                </c:pt>
                <c:pt idx="96">
                  <c:v>1.8966666666666665</c:v>
                </c:pt>
                <c:pt idx="97">
                  <c:v>1.8499999999999999</c:v>
                </c:pt>
                <c:pt idx="98">
                  <c:v>1.6966666666666665</c:v>
                </c:pt>
                <c:pt idx="99">
                  <c:v>1.6633333333333333</c:v>
                </c:pt>
                <c:pt idx="100">
                  <c:v>1.7</c:v>
                </c:pt>
                <c:pt idx="101">
                  <c:v>1.7866666666666664</c:v>
                </c:pt>
                <c:pt idx="102">
                  <c:v>1.76</c:v>
                </c:pt>
                <c:pt idx="103">
                  <c:v>1.5533333333333335</c:v>
                </c:pt>
                <c:pt idx="104">
                  <c:v>1.71</c:v>
                </c:pt>
                <c:pt idx="105">
                  <c:v>1.6733333333333331</c:v>
                </c:pt>
                <c:pt idx="106">
                  <c:v>1.74</c:v>
                </c:pt>
                <c:pt idx="107">
                  <c:v>1.64</c:v>
                </c:pt>
                <c:pt idx="108">
                  <c:v>1.8633333333333333</c:v>
                </c:pt>
                <c:pt idx="109">
                  <c:v>1.79</c:v>
                </c:pt>
                <c:pt idx="110">
                  <c:v>1.7466666666666668</c:v>
                </c:pt>
                <c:pt idx="111">
                  <c:v>1.9266666666666667</c:v>
                </c:pt>
                <c:pt idx="112">
                  <c:v>2.17</c:v>
                </c:pt>
                <c:pt idx="113">
                  <c:v>1.9933333333333334</c:v>
                </c:pt>
                <c:pt idx="114">
                  <c:v>2.1633333333333336</c:v>
                </c:pt>
                <c:pt idx="115">
                  <c:v>2.1866666666666665</c:v>
                </c:pt>
                <c:pt idx="116">
                  <c:v>1.7966666666666666</c:v>
                </c:pt>
                <c:pt idx="117">
                  <c:v>1.9466666666666665</c:v>
                </c:pt>
                <c:pt idx="118">
                  <c:v>2.4733333333333332</c:v>
                </c:pt>
                <c:pt idx="119">
                  <c:v>2.11</c:v>
                </c:pt>
                <c:pt idx="120">
                  <c:v>2.1066666666666669</c:v>
                </c:pt>
                <c:pt idx="121">
                  <c:v>2.1966666666666668</c:v>
                </c:pt>
                <c:pt idx="122">
                  <c:v>2.1533333333333333</c:v>
                </c:pt>
                <c:pt idx="123">
                  <c:v>2.1066666666666669</c:v>
                </c:pt>
                <c:pt idx="124">
                  <c:v>2.2633333333333332</c:v>
                </c:pt>
                <c:pt idx="125">
                  <c:v>2.2933333333333334</c:v>
                </c:pt>
                <c:pt idx="126">
                  <c:v>1.9766666666666666</c:v>
                </c:pt>
                <c:pt idx="127">
                  <c:v>1.8933333333333333</c:v>
                </c:pt>
                <c:pt idx="128">
                  <c:v>1.6733333333333331</c:v>
                </c:pt>
                <c:pt idx="129">
                  <c:v>1.6766666666666667</c:v>
                </c:pt>
                <c:pt idx="130">
                  <c:v>2.0533333333333332</c:v>
                </c:pt>
                <c:pt idx="131">
                  <c:v>1.83</c:v>
                </c:pt>
                <c:pt idx="132">
                  <c:v>1.8033333333333335</c:v>
                </c:pt>
                <c:pt idx="133">
                  <c:v>1.78</c:v>
                </c:pt>
                <c:pt idx="134">
                  <c:v>1.8633333333333333</c:v>
                </c:pt>
                <c:pt idx="135">
                  <c:v>1.9100000000000001</c:v>
                </c:pt>
                <c:pt idx="136">
                  <c:v>1.9566666666666663</c:v>
                </c:pt>
                <c:pt idx="137">
                  <c:v>1.5166666666666666</c:v>
                </c:pt>
                <c:pt idx="138">
                  <c:v>1.8499999999999999</c:v>
                </c:pt>
                <c:pt idx="139">
                  <c:v>2.0933333333333333</c:v>
                </c:pt>
                <c:pt idx="140">
                  <c:v>1.7866666666666664</c:v>
                </c:pt>
                <c:pt idx="141">
                  <c:v>1.76</c:v>
                </c:pt>
                <c:pt idx="142">
                  <c:v>1.6533333333333333</c:v>
                </c:pt>
                <c:pt idx="143">
                  <c:v>1.6066666666666667</c:v>
                </c:pt>
                <c:pt idx="144">
                  <c:v>1.7666666666666666</c:v>
                </c:pt>
                <c:pt idx="145">
                  <c:v>1.7633333333333334</c:v>
                </c:pt>
                <c:pt idx="146">
                  <c:v>1.9966666666666664</c:v>
                </c:pt>
                <c:pt idx="147">
                  <c:v>2.043333333333333</c:v>
                </c:pt>
                <c:pt idx="148">
                  <c:v>1.86</c:v>
                </c:pt>
                <c:pt idx="149">
                  <c:v>1.8699999999999999</c:v>
                </c:pt>
                <c:pt idx="150">
                  <c:v>1.8533333333333333</c:v>
                </c:pt>
                <c:pt idx="151">
                  <c:v>1.7233333333333329</c:v>
                </c:pt>
                <c:pt idx="152">
                  <c:v>1.906666666666667</c:v>
                </c:pt>
                <c:pt idx="153">
                  <c:v>1.9233333333333331</c:v>
                </c:pt>
                <c:pt idx="154">
                  <c:v>1.6933333333333334</c:v>
                </c:pt>
                <c:pt idx="155">
                  <c:v>1.9200000000000002</c:v>
                </c:pt>
                <c:pt idx="156">
                  <c:v>1.7366666666666666</c:v>
                </c:pt>
                <c:pt idx="157">
                  <c:v>1.7166666666666668</c:v>
                </c:pt>
                <c:pt idx="158">
                  <c:v>1.5899999999999999</c:v>
                </c:pt>
                <c:pt idx="159">
                  <c:v>1.68</c:v>
                </c:pt>
                <c:pt idx="160">
                  <c:v>1.8866666666666667</c:v>
                </c:pt>
                <c:pt idx="161">
                  <c:v>1.6766666666666665</c:v>
                </c:pt>
                <c:pt idx="162">
                  <c:v>1.8166666666666664</c:v>
                </c:pt>
                <c:pt idx="163">
                  <c:v>1.7166666666666668</c:v>
                </c:pt>
                <c:pt idx="164">
                  <c:v>1.92</c:v>
                </c:pt>
                <c:pt idx="165">
                  <c:v>1.8166666666666664</c:v>
                </c:pt>
                <c:pt idx="166">
                  <c:v>1.5200000000000002</c:v>
                </c:pt>
                <c:pt idx="167">
                  <c:v>1.6233333333333333</c:v>
                </c:pt>
                <c:pt idx="168">
                  <c:v>1.6733333333333331</c:v>
                </c:pt>
                <c:pt idx="169">
                  <c:v>1.553333333333333</c:v>
                </c:pt>
                <c:pt idx="170">
                  <c:v>1.6933333333333334</c:v>
                </c:pt>
                <c:pt idx="171">
                  <c:v>1.7633333333333334</c:v>
                </c:pt>
                <c:pt idx="172">
                  <c:v>1.7066666666666668</c:v>
                </c:pt>
                <c:pt idx="173">
                  <c:v>1.78</c:v>
                </c:pt>
                <c:pt idx="174">
                  <c:v>1.6266666666666667</c:v>
                </c:pt>
                <c:pt idx="175">
                  <c:v>1.9866666666666666</c:v>
                </c:pt>
                <c:pt idx="176">
                  <c:v>1.87</c:v>
                </c:pt>
                <c:pt idx="177">
                  <c:v>1.6666666666666667</c:v>
                </c:pt>
                <c:pt idx="178">
                  <c:v>1.8966666666666665</c:v>
                </c:pt>
                <c:pt idx="179">
                  <c:v>1.8733333333333333</c:v>
                </c:pt>
                <c:pt idx="180">
                  <c:v>2.1999999999999997</c:v>
                </c:pt>
                <c:pt idx="181">
                  <c:v>2.2066666666666666</c:v>
                </c:pt>
                <c:pt idx="182">
                  <c:v>1.83</c:v>
                </c:pt>
                <c:pt idx="183">
                  <c:v>1.4966666666666668</c:v>
                </c:pt>
                <c:pt idx="184">
                  <c:v>1.6766666666666665</c:v>
                </c:pt>
                <c:pt idx="185">
                  <c:v>1.6499999999999997</c:v>
                </c:pt>
                <c:pt idx="186">
                  <c:v>1.7</c:v>
                </c:pt>
                <c:pt idx="187">
                  <c:v>1.8566666666666667</c:v>
                </c:pt>
                <c:pt idx="188">
                  <c:v>1.9033333333333333</c:v>
                </c:pt>
                <c:pt idx="189">
                  <c:v>1.6633333333333333</c:v>
                </c:pt>
                <c:pt idx="190">
                  <c:v>1.6666666666666667</c:v>
                </c:pt>
                <c:pt idx="191">
                  <c:v>1.8033333333333335</c:v>
                </c:pt>
                <c:pt idx="192">
                  <c:v>1.9733333333333334</c:v>
                </c:pt>
                <c:pt idx="193">
                  <c:v>1.75</c:v>
                </c:pt>
                <c:pt idx="194">
                  <c:v>1.7433333333333334</c:v>
                </c:pt>
                <c:pt idx="195">
                  <c:v>1.9633333333333332</c:v>
                </c:pt>
                <c:pt idx="196">
                  <c:v>1.8633333333333333</c:v>
                </c:pt>
                <c:pt idx="197">
                  <c:v>2.1233333333333335</c:v>
                </c:pt>
                <c:pt idx="198">
                  <c:v>1.8633333333333333</c:v>
                </c:pt>
                <c:pt idx="199">
                  <c:v>1.5899999999999999</c:v>
                </c:pt>
                <c:pt idx="200">
                  <c:v>1.5499999999999998</c:v>
                </c:pt>
                <c:pt idx="201">
                  <c:v>1.8499999999999999</c:v>
                </c:pt>
                <c:pt idx="202">
                  <c:v>1.8433333333333335</c:v>
                </c:pt>
                <c:pt idx="203">
                  <c:v>1.8066666666666666</c:v>
                </c:pt>
                <c:pt idx="204">
                  <c:v>1.8533333333333335</c:v>
                </c:pt>
                <c:pt idx="205">
                  <c:v>1.8199999999999996</c:v>
                </c:pt>
                <c:pt idx="206">
                  <c:v>2.0900000000000003</c:v>
                </c:pt>
                <c:pt idx="207">
                  <c:v>1.9733333333333334</c:v>
                </c:pt>
                <c:pt idx="208">
                  <c:v>1.9800000000000002</c:v>
                </c:pt>
                <c:pt idx="209">
                  <c:v>1.7833333333333332</c:v>
                </c:pt>
                <c:pt idx="210">
                  <c:v>1.79</c:v>
                </c:pt>
                <c:pt idx="211">
                  <c:v>1.7533333333333332</c:v>
                </c:pt>
                <c:pt idx="212">
                  <c:v>1.6966666666666665</c:v>
                </c:pt>
                <c:pt idx="213">
                  <c:v>1.86</c:v>
                </c:pt>
                <c:pt idx="214">
                  <c:v>1.6266666666666667</c:v>
                </c:pt>
                <c:pt idx="215">
                  <c:v>1.8499999999999996</c:v>
                </c:pt>
                <c:pt idx="216">
                  <c:v>2.0133333333333336</c:v>
                </c:pt>
                <c:pt idx="217">
                  <c:v>1.7966666666666669</c:v>
                </c:pt>
                <c:pt idx="218">
                  <c:v>1.9399999999999997</c:v>
                </c:pt>
                <c:pt idx="219">
                  <c:v>2.1466666666666665</c:v>
                </c:pt>
                <c:pt idx="220">
                  <c:v>1.96</c:v>
                </c:pt>
                <c:pt idx="221">
                  <c:v>1.7633333333333336</c:v>
                </c:pt>
                <c:pt idx="222">
                  <c:v>1.53</c:v>
                </c:pt>
                <c:pt idx="223">
                  <c:v>1.7533333333333332</c:v>
                </c:pt>
                <c:pt idx="224">
                  <c:v>1.7999999999999998</c:v>
                </c:pt>
                <c:pt idx="225">
                  <c:v>1.78</c:v>
                </c:pt>
                <c:pt idx="226">
                  <c:v>1.8733333333333331</c:v>
                </c:pt>
                <c:pt idx="227">
                  <c:v>1.6166666666666665</c:v>
                </c:pt>
                <c:pt idx="228">
                  <c:v>2.1166666666666667</c:v>
                </c:pt>
                <c:pt idx="229">
                  <c:v>2.0399999999999996</c:v>
                </c:pt>
                <c:pt idx="230">
                  <c:v>1.5733333333333335</c:v>
                </c:pt>
                <c:pt idx="231">
                  <c:v>1.6933333333333334</c:v>
                </c:pt>
                <c:pt idx="232">
                  <c:v>1.6133333333333333</c:v>
                </c:pt>
                <c:pt idx="233">
                  <c:v>1.6266666666666667</c:v>
                </c:pt>
                <c:pt idx="234">
                  <c:v>1.8966666666666667</c:v>
                </c:pt>
                <c:pt idx="235">
                  <c:v>1.8566666666666667</c:v>
                </c:pt>
                <c:pt idx="236">
                  <c:v>1.78</c:v>
                </c:pt>
                <c:pt idx="237">
                  <c:v>1.5966666666666667</c:v>
                </c:pt>
                <c:pt idx="238">
                  <c:v>1.6966666666666665</c:v>
                </c:pt>
                <c:pt idx="239">
                  <c:v>1.8933333333333333</c:v>
                </c:pt>
                <c:pt idx="240">
                  <c:v>1.61</c:v>
                </c:pt>
                <c:pt idx="241">
                  <c:v>1.8</c:v>
                </c:pt>
                <c:pt idx="242">
                  <c:v>1.93</c:v>
                </c:pt>
                <c:pt idx="243">
                  <c:v>1.86</c:v>
                </c:pt>
                <c:pt idx="244">
                  <c:v>1.7533333333333332</c:v>
                </c:pt>
                <c:pt idx="245">
                  <c:v>1.8800000000000001</c:v>
                </c:pt>
                <c:pt idx="246">
                  <c:v>1.9766666666666666</c:v>
                </c:pt>
                <c:pt idx="247">
                  <c:v>2.17</c:v>
                </c:pt>
              </c:numCache>
            </c:numRef>
          </c:yVal>
          <c:smooth val="1"/>
        </c:ser>
        <c:ser>
          <c:idx val="0"/>
          <c:order val="1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'Figures 4, 5, 7 &amp; 8'!$C$62:$C$309</c:f>
              <c:numCache>
                <c:formatCode>General</c:formatCode>
                <c:ptCount val="248"/>
                <c:pt idx="0">
                  <c:v>0.3</c:v>
                </c:pt>
                <c:pt idx="1">
                  <c:v>0.4</c:v>
                </c:pt>
                <c:pt idx="2">
                  <c:v>0.5</c:v>
                </c:pt>
                <c:pt idx="3">
                  <c:v>0.6</c:v>
                </c:pt>
                <c:pt idx="4">
                  <c:v>0.7</c:v>
                </c:pt>
                <c:pt idx="5">
                  <c:v>0.8</c:v>
                </c:pt>
                <c:pt idx="6">
                  <c:v>0.9</c:v>
                </c:pt>
                <c:pt idx="7">
                  <c:v>1</c:v>
                </c:pt>
                <c:pt idx="8">
                  <c:v>1.1000000000000001</c:v>
                </c:pt>
                <c:pt idx="9">
                  <c:v>1.2</c:v>
                </c:pt>
                <c:pt idx="10">
                  <c:v>1.3</c:v>
                </c:pt>
                <c:pt idx="11">
                  <c:v>1.4</c:v>
                </c:pt>
                <c:pt idx="12">
                  <c:v>1.5</c:v>
                </c:pt>
                <c:pt idx="13">
                  <c:v>1.6</c:v>
                </c:pt>
                <c:pt idx="14">
                  <c:v>1.7</c:v>
                </c:pt>
                <c:pt idx="15">
                  <c:v>1.8</c:v>
                </c:pt>
                <c:pt idx="16">
                  <c:v>1.9</c:v>
                </c:pt>
                <c:pt idx="17">
                  <c:v>2</c:v>
                </c:pt>
                <c:pt idx="18">
                  <c:v>2.1</c:v>
                </c:pt>
                <c:pt idx="19">
                  <c:v>2.2000000000000002</c:v>
                </c:pt>
                <c:pt idx="20">
                  <c:v>2.2999999999999998</c:v>
                </c:pt>
                <c:pt idx="21">
                  <c:v>2.4</c:v>
                </c:pt>
                <c:pt idx="22">
                  <c:v>2.5</c:v>
                </c:pt>
                <c:pt idx="23">
                  <c:v>2.6</c:v>
                </c:pt>
                <c:pt idx="24">
                  <c:v>2.7</c:v>
                </c:pt>
                <c:pt idx="25">
                  <c:v>2.8</c:v>
                </c:pt>
                <c:pt idx="26">
                  <c:v>2.9</c:v>
                </c:pt>
                <c:pt idx="27">
                  <c:v>3</c:v>
                </c:pt>
                <c:pt idx="28">
                  <c:v>3.1</c:v>
                </c:pt>
                <c:pt idx="29">
                  <c:v>3.2</c:v>
                </c:pt>
                <c:pt idx="30">
                  <c:v>3.3</c:v>
                </c:pt>
                <c:pt idx="31">
                  <c:v>3.4</c:v>
                </c:pt>
                <c:pt idx="32">
                  <c:v>3.5</c:v>
                </c:pt>
                <c:pt idx="33">
                  <c:v>3.6</c:v>
                </c:pt>
                <c:pt idx="34">
                  <c:v>3.7</c:v>
                </c:pt>
                <c:pt idx="35">
                  <c:v>3.8</c:v>
                </c:pt>
                <c:pt idx="36">
                  <c:v>3.9</c:v>
                </c:pt>
                <c:pt idx="37">
                  <c:v>4</c:v>
                </c:pt>
                <c:pt idx="38">
                  <c:v>4.0999999999999996</c:v>
                </c:pt>
                <c:pt idx="39">
                  <c:v>4.2</c:v>
                </c:pt>
                <c:pt idx="40">
                  <c:v>4.3</c:v>
                </c:pt>
                <c:pt idx="41">
                  <c:v>4.4000000000000004</c:v>
                </c:pt>
                <c:pt idx="42">
                  <c:v>4.5</c:v>
                </c:pt>
                <c:pt idx="43">
                  <c:v>4.5999999999999996</c:v>
                </c:pt>
                <c:pt idx="44">
                  <c:v>4.7</c:v>
                </c:pt>
                <c:pt idx="45">
                  <c:v>4.8</c:v>
                </c:pt>
                <c:pt idx="46">
                  <c:v>4.9000000000000004</c:v>
                </c:pt>
                <c:pt idx="47">
                  <c:v>5</c:v>
                </c:pt>
                <c:pt idx="48">
                  <c:v>5.0999999999999996</c:v>
                </c:pt>
                <c:pt idx="49">
                  <c:v>5.2</c:v>
                </c:pt>
                <c:pt idx="50">
                  <c:v>5.3</c:v>
                </c:pt>
                <c:pt idx="51">
                  <c:v>5.4</c:v>
                </c:pt>
                <c:pt idx="52">
                  <c:v>5.5</c:v>
                </c:pt>
                <c:pt idx="53">
                  <c:v>5.6</c:v>
                </c:pt>
                <c:pt idx="54">
                  <c:v>5.7</c:v>
                </c:pt>
                <c:pt idx="55">
                  <c:v>5.8</c:v>
                </c:pt>
                <c:pt idx="56">
                  <c:v>5.9</c:v>
                </c:pt>
                <c:pt idx="57">
                  <c:v>6</c:v>
                </c:pt>
                <c:pt idx="58">
                  <c:v>6.1</c:v>
                </c:pt>
                <c:pt idx="59">
                  <c:v>6.2</c:v>
                </c:pt>
                <c:pt idx="60">
                  <c:v>6.3</c:v>
                </c:pt>
                <c:pt idx="61">
                  <c:v>6.4</c:v>
                </c:pt>
                <c:pt idx="62">
                  <c:v>6.5</c:v>
                </c:pt>
                <c:pt idx="63">
                  <c:v>6.6</c:v>
                </c:pt>
                <c:pt idx="64">
                  <c:v>6.7</c:v>
                </c:pt>
                <c:pt idx="65">
                  <c:v>6.8</c:v>
                </c:pt>
                <c:pt idx="66">
                  <c:v>6.9</c:v>
                </c:pt>
                <c:pt idx="67">
                  <c:v>7</c:v>
                </c:pt>
                <c:pt idx="68">
                  <c:v>7.1</c:v>
                </c:pt>
                <c:pt idx="69">
                  <c:v>7.2</c:v>
                </c:pt>
                <c:pt idx="70">
                  <c:v>7.3</c:v>
                </c:pt>
                <c:pt idx="71">
                  <c:v>7.4</c:v>
                </c:pt>
                <c:pt idx="72">
                  <c:v>7.5</c:v>
                </c:pt>
                <c:pt idx="73">
                  <c:v>7.6</c:v>
                </c:pt>
                <c:pt idx="74">
                  <c:v>7.7</c:v>
                </c:pt>
                <c:pt idx="75">
                  <c:v>7.8</c:v>
                </c:pt>
                <c:pt idx="76">
                  <c:v>7.9</c:v>
                </c:pt>
                <c:pt idx="77">
                  <c:v>8</c:v>
                </c:pt>
                <c:pt idx="78">
                  <c:v>8.1</c:v>
                </c:pt>
                <c:pt idx="79">
                  <c:v>8.1999999999999993</c:v>
                </c:pt>
                <c:pt idx="80">
                  <c:v>8.3000000000000007</c:v>
                </c:pt>
                <c:pt idx="81">
                  <c:v>8.4</c:v>
                </c:pt>
                <c:pt idx="82">
                  <c:v>8.5</c:v>
                </c:pt>
                <c:pt idx="83">
                  <c:v>8.6</c:v>
                </c:pt>
                <c:pt idx="84">
                  <c:v>8.6999999999999993</c:v>
                </c:pt>
                <c:pt idx="85">
                  <c:v>8.8000000000000007</c:v>
                </c:pt>
                <c:pt idx="86">
                  <c:v>8.9</c:v>
                </c:pt>
                <c:pt idx="87">
                  <c:v>9</c:v>
                </c:pt>
                <c:pt idx="88">
                  <c:v>9.1</c:v>
                </c:pt>
                <c:pt idx="89">
                  <c:v>9.1999999999999993</c:v>
                </c:pt>
                <c:pt idx="90">
                  <c:v>9.3000000000000007</c:v>
                </c:pt>
                <c:pt idx="91">
                  <c:v>9.4</c:v>
                </c:pt>
                <c:pt idx="92">
                  <c:v>9.5</c:v>
                </c:pt>
                <c:pt idx="93">
                  <c:v>9.6</c:v>
                </c:pt>
                <c:pt idx="94">
                  <c:v>9.6999999999999993</c:v>
                </c:pt>
                <c:pt idx="95">
                  <c:v>9.8000000000000007</c:v>
                </c:pt>
                <c:pt idx="96">
                  <c:v>9.9</c:v>
                </c:pt>
                <c:pt idx="97">
                  <c:v>10</c:v>
                </c:pt>
                <c:pt idx="98">
                  <c:v>10.1</c:v>
                </c:pt>
                <c:pt idx="99">
                  <c:v>10.199999999999999</c:v>
                </c:pt>
                <c:pt idx="100">
                  <c:v>10.3</c:v>
                </c:pt>
                <c:pt idx="101">
                  <c:v>10.4</c:v>
                </c:pt>
                <c:pt idx="102">
                  <c:v>10.5</c:v>
                </c:pt>
                <c:pt idx="103">
                  <c:v>10.6</c:v>
                </c:pt>
                <c:pt idx="104">
                  <c:v>10.7</c:v>
                </c:pt>
                <c:pt idx="105">
                  <c:v>10.8</c:v>
                </c:pt>
                <c:pt idx="106">
                  <c:v>10.9</c:v>
                </c:pt>
                <c:pt idx="107">
                  <c:v>11</c:v>
                </c:pt>
                <c:pt idx="108">
                  <c:v>11.1</c:v>
                </c:pt>
                <c:pt idx="109">
                  <c:v>11.2</c:v>
                </c:pt>
                <c:pt idx="110">
                  <c:v>11.3</c:v>
                </c:pt>
                <c:pt idx="111">
                  <c:v>11.4</c:v>
                </c:pt>
                <c:pt idx="112">
                  <c:v>11.5</c:v>
                </c:pt>
                <c:pt idx="113">
                  <c:v>11.6</c:v>
                </c:pt>
                <c:pt idx="114">
                  <c:v>11.7</c:v>
                </c:pt>
                <c:pt idx="115">
                  <c:v>11.8</c:v>
                </c:pt>
                <c:pt idx="116">
                  <c:v>11.9</c:v>
                </c:pt>
                <c:pt idx="117">
                  <c:v>12</c:v>
                </c:pt>
                <c:pt idx="118">
                  <c:v>12.1</c:v>
                </c:pt>
                <c:pt idx="119">
                  <c:v>12.2</c:v>
                </c:pt>
                <c:pt idx="120">
                  <c:v>12.3</c:v>
                </c:pt>
                <c:pt idx="121">
                  <c:v>12.4</c:v>
                </c:pt>
                <c:pt idx="122">
                  <c:v>12.5</c:v>
                </c:pt>
                <c:pt idx="123">
                  <c:v>12.6</c:v>
                </c:pt>
                <c:pt idx="124">
                  <c:v>12.7</c:v>
                </c:pt>
                <c:pt idx="125">
                  <c:v>12.8</c:v>
                </c:pt>
                <c:pt idx="126">
                  <c:v>12.9</c:v>
                </c:pt>
                <c:pt idx="127">
                  <c:v>13</c:v>
                </c:pt>
                <c:pt idx="128">
                  <c:v>13.1</c:v>
                </c:pt>
                <c:pt idx="129">
                  <c:v>13.2</c:v>
                </c:pt>
                <c:pt idx="130">
                  <c:v>13.3</c:v>
                </c:pt>
                <c:pt idx="131">
                  <c:v>13.4</c:v>
                </c:pt>
                <c:pt idx="132">
                  <c:v>13.5</c:v>
                </c:pt>
                <c:pt idx="133">
                  <c:v>13.6</c:v>
                </c:pt>
                <c:pt idx="134">
                  <c:v>13.7</c:v>
                </c:pt>
                <c:pt idx="135">
                  <c:v>13.8</c:v>
                </c:pt>
                <c:pt idx="136">
                  <c:v>13.9</c:v>
                </c:pt>
                <c:pt idx="137">
                  <c:v>14</c:v>
                </c:pt>
                <c:pt idx="138">
                  <c:v>14.1</c:v>
                </c:pt>
                <c:pt idx="139">
                  <c:v>14.2</c:v>
                </c:pt>
                <c:pt idx="140">
                  <c:v>14.3</c:v>
                </c:pt>
                <c:pt idx="141">
                  <c:v>14.4</c:v>
                </c:pt>
                <c:pt idx="142">
                  <c:v>14.5</c:v>
                </c:pt>
                <c:pt idx="143">
                  <c:v>14.6</c:v>
                </c:pt>
                <c:pt idx="144">
                  <c:v>14.7</c:v>
                </c:pt>
                <c:pt idx="145">
                  <c:v>14.8</c:v>
                </c:pt>
                <c:pt idx="146">
                  <c:v>14.9</c:v>
                </c:pt>
                <c:pt idx="147">
                  <c:v>15</c:v>
                </c:pt>
                <c:pt idx="148">
                  <c:v>15.1</c:v>
                </c:pt>
                <c:pt idx="149">
                  <c:v>15.2</c:v>
                </c:pt>
                <c:pt idx="150">
                  <c:v>15.3</c:v>
                </c:pt>
                <c:pt idx="151">
                  <c:v>15.4</c:v>
                </c:pt>
                <c:pt idx="152">
                  <c:v>15.5</c:v>
                </c:pt>
                <c:pt idx="153">
                  <c:v>15.6</c:v>
                </c:pt>
                <c:pt idx="154">
                  <c:v>15.7</c:v>
                </c:pt>
                <c:pt idx="155">
                  <c:v>15.8</c:v>
                </c:pt>
                <c:pt idx="156">
                  <c:v>15.9</c:v>
                </c:pt>
                <c:pt idx="157">
                  <c:v>16</c:v>
                </c:pt>
                <c:pt idx="158">
                  <c:v>16.100000000000001</c:v>
                </c:pt>
                <c:pt idx="159">
                  <c:v>16.2</c:v>
                </c:pt>
                <c:pt idx="160">
                  <c:v>16.3</c:v>
                </c:pt>
                <c:pt idx="161">
                  <c:v>16.399999999999999</c:v>
                </c:pt>
                <c:pt idx="162">
                  <c:v>16.5</c:v>
                </c:pt>
                <c:pt idx="163">
                  <c:v>16.600000000000001</c:v>
                </c:pt>
                <c:pt idx="164">
                  <c:v>16.7</c:v>
                </c:pt>
                <c:pt idx="165">
                  <c:v>16.8</c:v>
                </c:pt>
                <c:pt idx="166">
                  <c:v>16.899999999999999</c:v>
                </c:pt>
                <c:pt idx="167">
                  <c:v>17</c:v>
                </c:pt>
                <c:pt idx="168">
                  <c:v>17.100000000000001</c:v>
                </c:pt>
                <c:pt idx="169">
                  <c:v>17.2</c:v>
                </c:pt>
                <c:pt idx="170">
                  <c:v>17.3</c:v>
                </c:pt>
                <c:pt idx="171">
                  <c:v>17.399999999999999</c:v>
                </c:pt>
                <c:pt idx="172">
                  <c:v>17.5</c:v>
                </c:pt>
                <c:pt idx="173">
                  <c:v>17.600000000000001</c:v>
                </c:pt>
                <c:pt idx="174">
                  <c:v>17.7</c:v>
                </c:pt>
                <c:pt idx="175">
                  <c:v>17.8</c:v>
                </c:pt>
                <c:pt idx="176">
                  <c:v>17.899999999999999</c:v>
                </c:pt>
                <c:pt idx="177">
                  <c:v>18</c:v>
                </c:pt>
                <c:pt idx="178">
                  <c:v>18.100000000000001</c:v>
                </c:pt>
                <c:pt idx="179">
                  <c:v>18.2</c:v>
                </c:pt>
                <c:pt idx="180">
                  <c:v>18.3</c:v>
                </c:pt>
                <c:pt idx="181">
                  <c:v>18.399999999999999</c:v>
                </c:pt>
                <c:pt idx="182">
                  <c:v>18.5</c:v>
                </c:pt>
                <c:pt idx="183">
                  <c:v>18.600000000000001</c:v>
                </c:pt>
                <c:pt idx="184">
                  <c:v>18.7</c:v>
                </c:pt>
                <c:pt idx="185">
                  <c:v>18.8</c:v>
                </c:pt>
                <c:pt idx="186">
                  <c:v>18.899999999999999</c:v>
                </c:pt>
                <c:pt idx="187">
                  <c:v>19</c:v>
                </c:pt>
                <c:pt idx="188">
                  <c:v>19.100000000000001</c:v>
                </c:pt>
                <c:pt idx="189">
                  <c:v>19.2</c:v>
                </c:pt>
                <c:pt idx="190">
                  <c:v>19.3</c:v>
                </c:pt>
                <c:pt idx="191">
                  <c:v>19.399999999999999</c:v>
                </c:pt>
                <c:pt idx="192">
                  <c:v>19.5</c:v>
                </c:pt>
                <c:pt idx="193">
                  <c:v>19.600000000000001</c:v>
                </c:pt>
                <c:pt idx="194">
                  <c:v>19.7</c:v>
                </c:pt>
                <c:pt idx="195">
                  <c:v>19.8</c:v>
                </c:pt>
                <c:pt idx="196">
                  <c:v>19.899999999999999</c:v>
                </c:pt>
                <c:pt idx="197">
                  <c:v>20</c:v>
                </c:pt>
                <c:pt idx="198">
                  <c:v>20.100000000000001</c:v>
                </c:pt>
                <c:pt idx="199">
                  <c:v>20.2</c:v>
                </c:pt>
                <c:pt idx="200">
                  <c:v>20.3</c:v>
                </c:pt>
                <c:pt idx="201">
                  <c:v>20.399999999999999</c:v>
                </c:pt>
                <c:pt idx="202">
                  <c:v>20.5</c:v>
                </c:pt>
                <c:pt idx="203">
                  <c:v>20.6</c:v>
                </c:pt>
                <c:pt idx="204">
                  <c:v>20.7</c:v>
                </c:pt>
                <c:pt idx="205">
                  <c:v>20.8</c:v>
                </c:pt>
                <c:pt idx="206">
                  <c:v>20.9</c:v>
                </c:pt>
                <c:pt idx="207">
                  <c:v>21</c:v>
                </c:pt>
                <c:pt idx="208">
                  <c:v>21.1</c:v>
                </c:pt>
                <c:pt idx="209">
                  <c:v>21.2</c:v>
                </c:pt>
                <c:pt idx="210">
                  <c:v>21.3</c:v>
                </c:pt>
                <c:pt idx="211">
                  <c:v>21.4</c:v>
                </c:pt>
                <c:pt idx="212">
                  <c:v>21.5</c:v>
                </c:pt>
                <c:pt idx="213">
                  <c:v>21.6</c:v>
                </c:pt>
                <c:pt idx="214">
                  <c:v>21.7</c:v>
                </c:pt>
                <c:pt idx="215">
                  <c:v>21.8</c:v>
                </c:pt>
                <c:pt idx="216">
                  <c:v>21.9</c:v>
                </c:pt>
                <c:pt idx="217">
                  <c:v>22</c:v>
                </c:pt>
                <c:pt idx="218">
                  <c:v>22.1</c:v>
                </c:pt>
                <c:pt idx="219">
                  <c:v>22.2</c:v>
                </c:pt>
                <c:pt idx="220">
                  <c:v>22.3</c:v>
                </c:pt>
                <c:pt idx="221">
                  <c:v>22.4</c:v>
                </c:pt>
                <c:pt idx="222">
                  <c:v>22.5</c:v>
                </c:pt>
                <c:pt idx="223">
                  <c:v>22.6</c:v>
                </c:pt>
                <c:pt idx="224">
                  <c:v>22.7</c:v>
                </c:pt>
                <c:pt idx="225">
                  <c:v>22.8</c:v>
                </c:pt>
                <c:pt idx="226">
                  <c:v>22.9</c:v>
                </c:pt>
                <c:pt idx="227">
                  <c:v>23</c:v>
                </c:pt>
                <c:pt idx="228">
                  <c:v>23.1</c:v>
                </c:pt>
                <c:pt idx="229">
                  <c:v>23.2</c:v>
                </c:pt>
                <c:pt idx="230">
                  <c:v>23.3</c:v>
                </c:pt>
                <c:pt idx="231">
                  <c:v>23.4</c:v>
                </c:pt>
                <c:pt idx="232">
                  <c:v>23.5</c:v>
                </c:pt>
                <c:pt idx="233">
                  <c:v>23.6</c:v>
                </c:pt>
                <c:pt idx="234">
                  <c:v>23.7</c:v>
                </c:pt>
                <c:pt idx="235">
                  <c:v>23.8</c:v>
                </c:pt>
                <c:pt idx="236">
                  <c:v>23.9</c:v>
                </c:pt>
                <c:pt idx="237">
                  <c:v>24</c:v>
                </c:pt>
                <c:pt idx="238">
                  <c:v>24.1</c:v>
                </c:pt>
                <c:pt idx="239">
                  <c:v>24.2</c:v>
                </c:pt>
                <c:pt idx="240">
                  <c:v>24.3</c:v>
                </c:pt>
                <c:pt idx="241">
                  <c:v>24.4</c:v>
                </c:pt>
                <c:pt idx="242">
                  <c:v>24.5</c:v>
                </c:pt>
                <c:pt idx="243">
                  <c:v>24.6</c:v>
                </c:pt>
                <c:pt idx="244">
                  <c:v>24.7</c:v>
                </c:pt>
                <c:pt idx="245">
                  <c:v>24.8</c:v>
                </c:pt>
                <c:pt idx="246">
                  <c:v>24.9</c:v>
                </c:pt>
                <c:pt idx="247">
                  <c:v>25</c:v>
                </c:pt>
              </c:numCache>
            </c:numRef>
          </c:xVal>
          <c:yVal>
            <c:numRef>
              <c:f>'Figures 4, 5, 7 &amp; 8'!$H$61:$H$310</c:f>
              <c:numCache>
                <c:formatCode>0.00</c:formatCode>
                <c:ptCount val="250"/>
                <c:pt idx="0">
                  <c:v>1.78</c:v>
                </c:pt>
                <c:pt idx="1">
                  <c:v>1.78</c:v>
                </c:pt>
                <c:pt idx="2">
                  <c:v>1.78</c:v>
                </c:pt>
                <c:pt idx="3">
                  <c:v>1.78</c:v>
                </c:pt>
                <c:pt idx="4">
                  <c:v>1.78</c:v>
                </c:pt>
                <c:pt idx="5">
                  <c:v>1.78</c:v>
                </c:pt>
                <c:pt idx="6">
                  <c:v>1.78</c:v>
                </c:pt>
                <c:pt idx="7">
                  <c:v>1.78</c:v>
                </c:pt>
                <c:pt idx="8">
                  <c:v>1.78</c:v>
                </c:pt>
                <c:pt idx="9">
                  <c:v>1.78</c:v>
                </c:pt>
                <c:pt idx="10">
                  <c:v>1.78</c:v>
                </c:pt>
                <c:pt idx="11">
                  <c:v>1.78</c:v>
                </c:pt>
                <c:pt idx="12">
                  <c:v>1.78</c:v>
                </c:pt>
                <c:pt idx="13">
                  <c:v>1.78</c:v>
                </c:pt>
                <c:pt idx="14">
                  <c:v>1.78</c:v>
                </c:pt>
                <c:pt idx="15">
                  <c:v>1.78</c:v>
                </c:pt>
                <c:pt idx="16">
                  <c:v>1.78</c:v>
                </c:pt>
                <c:pt idx="17">
                  <c:v>1.78</c:v>
                </c:pt>
                <c:pt idx="18">
                  <c:v>1.78</c:v>
                </c:pt>
                <c:pt idx="19">
                  <c:v>1.78</c:v>
                </c:pt>
                <c:pt idx="20">
                  <c:v>1.78</c:v>
                </c:pt>
                <c:pt idx="21">
                  <c:v>1.78</c:v>
                </c:pt>
                <c:pt idx="22">
                  <c:v>1.78</c:v>
                </c:pt>
                <c:pt idx="23">
                  <c:v>1.78</c:v>
                </c:pt>
                <c:pt idx="24">
                  <c:v>1.78</c:v>
                </c:pt>
                <c:pt idx="25">
                  <c:v>1.78</c:v>
                </c:pt>
                <c:pt idx="26">
                  <c:v>1.78</c:v>
                </c:pt>
                <c:pt idx="27">
                  <c:v>1.78</c:v>
                </c:pt>
                <c:pt idx="28">
                  <c:v>1.78</c:v>
                </c:pt>
                <c:pt idx="29">
                  <c:v>1.78</c:v>
                </c:pt>
                <c:pt idx="30">
                  <c:v>1.78</c:v>
                </c:pt>
                <c:pt idx="31">
                  <c:v>1.78</c:v>
                </c:pt>
                <c:pt idx="32">
                  <c:v>1.78</c:v>
                </c:pt>
                <c:pt idx="33">
                  <c:v>1.78</c:v>
                </c:pt>
                <c:pt idx="34">
                  <c:v>1.78</c:v>
                </c:pt>
                <c:pt idx="35">
                  <c:v>1.78</c:v>
                </c:pt>
                <c:pt idx="36">
                  <c:v>1.78</c:v>
                </c:pt>
                <c:pt idx="37">
                  <c:v>1.78</c:v>
                </c:pt>
                <c:pt idx="38">
                  <c:v>1.78</c:v>
                </c:pt>
                <c:pt idx="39">
                  <c:v>1.78</c:v>
                </c:pt>
                <c:pt idx="40">
                  <c:v>1.78</c:v>
                </c:pt>
                <c:pt idx="41">
                  <c:v>1.78</c:v>
                </c:pt>
                <c:pt idx="42">
                  <c:v>1.78</c:v>
                </c:pt>
                <c:pt idx="43">
                  <c:v>1.78</c:v>
                </c:pt>
                <c:pt idx="44">
                  <c:v>1.78</c:v>
                </c:pt>
                <c:pt idx="45">
                  <c:v>1.78</c:v>
                </c:pt>
                <c:pt idx="46">
                  <c:v>1.78</c:v>
                </c:pt>
                <c:pt idx="47">
                  <c:v>1.78</c:v>
                </c:pt>
                <c:pt idx="48">
                  <c:v>1.78</c:v>
                </c:pt>
                <c:pt idx="49">
                  <c:v>1.78</c:v>
                </c:pt>
                <c:pt idx="50">
                  <c:v>1.78</c:v>
                </c:pt>
                <c:pt idx="51">
                  <c:v>1.78</c:v>
                </c:pt>
                <c:pt idx="52">
                  <c:v>1.78</c:v>
                </c:pt>
                <c:pt idx="53">
                  <c:v>1.78</c:v>
                </c:pt>
                <c:pt idx="54">
                  <c:v>1.78</c:v>
                </c:pt>
                <c:pt idx="55">
                  <c:v>1.78</c:v>
                </c:pt>
                <c:pt idx="56">
                  <c:v>1.78</c:v>
                </c:pt>
                <c:pt idx="57">
                  <c:v>1.78</c:v>
                </c:pt>
                <c:pt idx="58">
                  <c:v>1.78</c:v>
                </c:pt>
                <c:pt idx="59">
                  <c:v>1.78</c:v>
                </c:pt>
                <c:pt idx="60">
                  <c:v>1.78</c:v>
                </c:pt>
                <c:pt idx="61">
                  <c:v>1.78</c:v>
                </c:pt>
                <c:pt idx="62">
                  <c:v>1.78</c:v>
                </c:pt>
                <c:pt idx="63">
                  <c:v>1.78</c:v>
                </c:pt>
                <c:pt idx="64">
                  <c:v>1.78</c:v>
                </c:pt>
                <c:pt idx="65">
                  <c:v>1.78</c:v>
                </c:pt>
                <c:pt idx="66">
                  <c:v>1.78</c:v>
                </c:pt>
                <c:pt idx="67">
                  <c:v>1.78</c:v>
                </c:pt>
                <c:pt idx="68">
                  <c:v>1.78</c:v>
                </c:pt>
                <c:pt idx="69">
                  <c:v>1.78</c:v>
                </c:pt>
                <c:pt idx="70">
                  <c:v>1.78</c:v>
                </c:pt>
                <c:pt idx="71">
                  <c:v>1.78</c:v>
                </c:pt>
                <c:pt idx="72">
                  <c:v>1.78</c:v>
                </c:pt>
                <c:pt idx="73">
                  <c:v>1.78</c:v>
                </c:pt>
                <c:pt idx="74">
                  <c:v>1.78</c:v>
                </c:pt>
                <c:pt idx="75">
                  <c:v>1.78</c:v>
                </c:pt>
                <c:pt idx="76">
                  <c:v>1.78</c:v>
                </c:pt>
                <c:pt idx="77">
                  <c:v>1.78</c:v>
                </c:pt>
                <c:pt idx="78">
                  <c:v>1.78</c:v>
                </c:pt>
                <c:pt idx="79">
                  <c:v>1.78</c:v>
                </c:pt>
                <c:pt idx="80">
                  <c:v>1.78</c:v>
                </c:pt>
                <c:pt idx="81">
                  <c:v>1.78</c:v>
                </c:pt>
                <c:pt idx="82">
                  <c:v>1.78</c:v>
                </c:pt>
                <c:pt idx="83">
                  <c:v>1.78</c:v>
                </c:pt>
                <c:pt idx="84">
                  <c:v>1.78</c:v>
                </c:pt>
                <c:pt idx="85">
                  <c:v>1.78</c:v>
                </c:pt>
                <c:pt idx="86">
                  <c:v>1.78</c:v>
                </c:pt>
                <c:pt idx="87">
                  <c:v>1.78</c:v>
                </c:pt>
                <c:pt idx="88">
                  <c:v>1.78</c:v>
                </c:pt>
                <c:pt idx="89">
                  <c:v>1.78</c:v>
                </c:pt>
                <c:pt idx="90">
                  <c:v>1.78</c:v>
                </c:pt>
                <c:pt idx="91">
                  <c:v>1.78</c:v>
                </c:pt>
                <c:pt idx="92">
                  <c:v>1.78</c:v>
                </c:pt>
                <c:pt idx="93">
                  <c:v>1.78</c:v>
                </c:pt>
                <c:pt idx="94">
                  <c:v>1.78</c:v>
                </c:pt>
                <c:pt idx="95">
                  <c:v>1.78</c:v>
                </c:pt>
                <c:pt idx="96">
                  <c:v>1.78</c:v>
                </c:pt>
                <c:pt idx="97">
                  <c:v>1.78</c:v>
                </c:pt>
                <c:pt idx="98">
                  <c:v>1.78</c:v>
                </c:pt>
                <c:pt idx="99">
                  <c:v>1.78</c:v>
                </c:pt>
                <c:pt idx="100">
                  <c:v>1.78</c:v>
                </c:pt>
                <c:pt idx="101">
                  <c:v>1.78</c:v>
                </c:pt>
                <c:pt idx="102">
                  <c:v>1.78</c:v>
                </c:pt>
                <c:pt idx="103">
                  <c:v>1.78</c:v>
                </c:pt>
                <c:pt idx="104">
                  <c:v>1.78</c:v>
                </c:pt>
                <c:pt idx="105">
                  <c:v>1.78</c:v>
                </c:pt>
                <c:pt idx="106">
                  <c:v>1.78</c:v>
                </c:pt>
                <c:pt idx="107">
                  <c:v>1.78</c:v>
                </c:pt>
                <c:pt idx="108">
                  <c:v>1.78</c:v>
                </c:pt>
                <c:pt idx="109">
                  <c:v>1.78</c:v>
                </c:pt>
                <c:pt idx="110">
                  <c:v>1.78</c:v>
                </c:pt>
                <c:pt idx="111">
                  <c:v>1.78</c:v>
                </c:pt>
                <c:pt idx="112">
                  <c:v>1.78</c:v>
                </c:pt>
                <c:pt idx="113">
                  <c:v>1.78</c:v>
                </c:pt>
                <c:pt idx="114">
                  <c:v>1.78</c:v>
                </c:pt>
                <c:pt idx="115">
                  <c:v>1.78</c:v>
                </c:pt>
                <c:pt idx="116">
                  <c:v>1.78</c:v>
                </c:pt>
                <c:pt idx="117">
                  <c:v>1.78</c:v>
                </c:pt>
                <c:pt idx="118">
                  <c:v>1.78</c:v>
                </c:pt>
                <c:pt idx="119">
                  <c:v>1.78</c:v>
                </c:pt>
                <c:pt idx="120">
                  <c:v>1.78</c:v>
                </c:pt>
                <c:pt idx="121">
                  <c:v>1.78</c:v>
                </c:pt>
                <c:pt idx="122">
                  <c:v>1.78</c:v>
                </c:pt>
                <c:pt idx="123">
                  <c:v>1.78</c:v>
                </c:pt>
                <c:pt idx="124">
                  <c:v>1.78</c:v>
                </c:pt>
                <c:pt idx="125">
                  <c:v>1.78</c:v>
                </c:pt>
                <c:pt idx="126">
                  <c:v>1.78</c:v>
                </c:pt>
                <c:pt idx="127">
                  <c:v>1.78</c:v>
                </c:pt>
                <c:pt idx="128">
                  <c:v>1.78</c:v>
                </c:pt>
                <c:pt idx="129">
                  <c:v>1.78</c:v>
                </c:pt>
                <c:pt idx="130">
                  <c:v>1.78</c:v>
                </c:pt>
                <c:pt idx="131">
                  <c:v>1.78</c:v>
                </c:pt>
                <c:pt idx="132">
                  <c:v>1.78</c:v>
                </c:pt>
                <c:pt idx="133">
                  <c:v>1.78</c:v>
                </c:pt>
                <c:pt idx="134">
                  <c:v>1.78</c:v>
                </c:pt>
                <c:pt idx="135">
                  <c:v>1.78</c:v>
                </c:pt>
                <c:pt idx="136">
                  <c:v>1.78</c:v>
                </c:pt>
                <c:pt idx="137">
                  <c:v>1.78</c:v>
                </c:pt>
                <c:pt idx="138">
                  <c:v>1.78</c:v>
                </c:pt>
                <c:pt idx="139">
                  <c:v>1.78</c:v>
                </c:pt>
                <c:pt idx="140">
                  <c:v>1.78</c:v>
                </c:pt>
                <c:pt idx="141">
                  <c:v>1.78</c:v>
                </c:pt>
                <c:pt idx="142">
                  <c:v>1.78</c:v>
                </c:pt>
                <c:pt idx="143">
                  <c:v>1.78</c:v>
                </c:pt>
                <c:pt idx="144">
                  <c:v>1.78</c:v>
                </c:pt>
                <c:pt idx="145">
                  <c:v>1.78</c:v>
                </c:pt>
                <c:pt idx="146">
                  <c:v>1.78</c:v>
                </c:pt>
                <c:pt idx="147">
                  <c:v>1.78</c:v>
                </c:pt>
                <c:pt idx="148">
                  <c:v>1.78</c:v>
                </c:pt>
                <c:pt idx="149">
                  <c:v>1.78</c:v>
                </c:pt>
                <c:pt idx="150">
                  <c:v>1.78</c:v>
                </c:pt>
                <c:pt idx="151">
                  <c:v>1.78</c:v>
                </c:pt>
                <c:pt idx="152">
                  <c:v>1.78</c:v>
                </c:pt>
                <c:pt idx="153">
                  <c:v>1.78</c:v>
                </c:pt>
                <c:pt idx="154">
                  <c:v>1.78</c:v>
                </c:pt>
                <c:pt idx="155">
                  <c:v>1.78</c:v>
                </c:pt>
                <c:pt idx="156">
                  <c:v>1.78</c:v>
                </c:pt>
                <c:pt idx="157">
                  <c:v>1.78</c:v>
                </c:pt>
                <c:pt idx="158">
                  <c:v>1.78</c:v>
                </c:pt>
                <c:pt idx="159">
                  <c:v>1.78</c:v>
                </c:pt>
                <c:pt idx="160">
                  <c:v>1.78</c:v>
                </c:pt>
                <c:pt idx="161">
                  <c:v>1.78</c:v>
                </c:pt>
                <c:pt idx="162">
                  <c:v>1.78</c:v>
                </c:pt>
                <c:pt idx="163">
                  <c:v>1.78</c:v>
                </c:pt>
                <c:pt idx="164">
                  <c:v>1.78</c:v>
                </c:pt>
                <c:pt idx="165">
                  <c:v>1.78</c:v>
                </c:pt>
                <c:pt idx="166">
                  <c:v>1.78</c:v>
                </c:pt>
                <c:pt idx="167">
                  <c:v>1.78</c:v>
                </c:pt>
                <c:pt idx="168">
                  <c:v>1.78</c:v>
                </c:pt>
                <c:pt idx="169">
                  <c:v>1.78</c:v>
                </c:pt>
                <c:pt idx="170">
                  <c:v>1.78</c:v>
                </c:pt>
                <c:pt idx="171">
                  <c:v>1.78</c:v>
                </c:pt>
                <c:pt idx="172">
                  <c:v>1.78</c:v>
                </c:pt>
                <c:pt idx="173">
                  <c:v>1.78</c:v>
                </c:pt>
                <c:pt idx="174">
                  <c:v>1.78</c:v>
                </c:pt>
                <c:pt idx="175">
                  <c:v>1.78</c:v>
                </c:pt>
                <c:pt idx="176">
                  <c:v>1.78</c:v>
                </c:pt>
                <c:pt idx="177">
                  <c:v>1.78</c:v>
                </c:pt>
                <c:pt idx="178">
                  <c:v>1.78</c:v>
                </c:pt>
                <c:pt idx="179">
                  <c:v>1.78</c:v>
                </c:pt>
                <c:pt idx="180">
                  <c:v>1.78</c:v>
                </c:pt>
                <c:pt idx="181">
                  <c:v>1.78</c:v>
                </c:pt>
                <c:pt idx="182">
                  <c:v>1.78</c:v>
                </c:pt>
                <c:pt idx="183">
                  <c:v>1.78</c:v>
                </c:pt>
                <c:pt idx="184">
                  <c:v>1.78</c:v>
                </c:pt>
                <c:pt idx="185">
                  <c:v>1.78</c:v>
                </c:pt>
                <c:pt idx="186">
                  <c:v>1.78</c:v>
                </c:pt>
                <c:pt idx="187">
                  <c:v>1.78</c:v>
                </c:pt>
                <c:pt idx="188">
                  <c:v>1.78</c:v>
                </c:pt>
                <c:pt idx="189">
                  <c:v>1.78</c:v>
                </c:pt>
                <c:pt idx="190">
                  <c:v>1.78</c:v>
                </c:pt>
                <c:pt idx="191">
                  <c:v>1.78</c:v>
                </c:pt>
                <c:pt idx="192">
                  <c:v>1.78</c:v>
                </c:pt>
                <c:pt idx="193">
                  <c:v>1.78</c:v>
                </c:pt>
                <c:pt idx="194">
                  <c:v>1.78</c:v>
                </c:pt>
                <c:pt idx="195">
                  <c:v>1.78</c:v>
                </c:pt>
                <c:pt idx="196">
                  <c:v>1.78</c:v>
                </c:pt>
                <c:pt idx="197">
                  <c:v>1.78</c:v>
                </c:pt>
                <c:pt idx="198">
                  <c:v>1.78</c:v>
                </c:pt>
                <c:pt idx="199">
                  <c:v>1.78</c:v>
                </c:pt>
                <c:pt idx="200">
                  <c:v>1.78</c:v>
                </c:pt>
                <c:pt idx="201">
                  <c:v>1.78</c:v>
                </c:pt>
                <c:pt idx="202">
                  <c:v>1.78</c:v>
                </c:pt>
                <c:pt idx="203">
                  <c:v>1.78</c:v>
                </c:pt>
                <c:pt idx="204">
                  <c:v>1.78</c:v>
                </c:pt>
                <c:pt idx="205">
                  <c:v>1.78</c:v>
                </c:pt>
                <c:pt idx="206">
                  <c:v>1.78</c:v>
                </c:pt>
                <c:pt idx="207">
                  <c:v>1.78</c:v>
                </c:pt>
                <c:pt idx="208">
                  <c:v>1.78</c:v>
                </c:pt>
                <c:pt idx="209">
                  <c:v>1.78</c:v>
                </c:pt>
                <c:pt idx="210">
                  <c:v>1.78</c:v>
                </c:pt>
                <c:pt idx="211">
                  <c:v>1.78</c:v>
                </c:pt>
                <c:pt idx="212">
                  <c:v>1.78</c:v>
                </c:pt>
                <c:pt idx="213">
                  <c:v>1.78</c:v>
                </c:pt>
                <c:pt idx="214">
                  <c:v>1.78</c:v>
                </c:pt>
                <c:pt idx="215">
                  <c:v>1.78</c:v>
                </c:pt>
                <c:pt idx="216">
                  <c:v>1.78</c:v>
                </c:pt>
                <c:pt idx="217">
                  <c:v>1.78</c:v>
                </c:pt>
                <c:pt idx="218">
                  <c:v>1.78</c:v>
                </c:pt>
                <c:pt idx="219">
                  <c:v>1.78</c:v>
                </c:pt>
                <c:pt idx="220">
                  <c:v>1.78</c:v>
                </c:pt>
                <c:pt idx="221">
                  <c:v>1.78</c:v>
                </c:pt>
                <c:pt idx="222">
                  <c:v>1.78</c:v>
                </c:pt>
                <c:pt idx="223">
                  <c:v>1.78</c:v>
                </c:pt>
                <c:pt idx="224">
                  <c:v>1.78</c:v>
                </c:pt>
                <c:pt idx="225">
                  <c:v>1.78</c:v>
                </c:pt>
                <c:pt idx="226">
                  <c:v>1.78</c:v>
                </c:pt>
                <c:pt idx="227">
                  <c:v>1.78</c:v>
                </c:pt>
                <c:pt idx="228">
                  <c:v>1.78</c:v>
                </c:pt>
                <c:pt idx="229">
                  <c:v>1.78</c:v>
                </c:pt>
                <c:pt idx="230">
                  <c:v>1.78</c:v>
                </c:pt>
                <c:pt idx="231">
                  <c:v>1.78</c:v>
                </c:pt>
                <c:pt idx="232">
                  <c:v>1.78</c:v>
                </c:pt>
                <c:pt idx="233">
                  <c:v>1.78</c:v>
                </c:pt>
                <c:pt idx="234">
                  <c:v>1.78</c:v>
                </c:pt>
                <c:pt idx="235">
                  <c:v>1.78</c:v>
                </c:pt>
                <c:pt idx="236">
                  <c:v>1.78</c:v>
                </c:pt>
                <c:pt idx="237">
                  <c:v>1.78</c:v>
                </c:pt>
                <c:pt idx="238">
                  <c:v>1.78</c:v>
                </c:pt>
                <c:pt idx="239">
                  <c:v>1.78</c:v>
                </c:pt>
                <c:pt idx="240">
                  <c:v>1.78</c:v>
                </c:pt>
                <c:pt idx="241">
                  <c:v>1.78</c:v>
                </c:pt>
                <c:pt idx="242">
                  <c:v>1.78</c:v>
                </c:pt>
                <c:pt idx="243">
                  <c:v>1.78</c:v>
                </c:pt>
                <c:pt idx="244">
                  <c:v>1.78</c:v>
                </c:pt>
                <c:pt idx="245">
                  <c:v>1.78</c:v>
                </c:pt>
                <c:pt idx="246">
                  <c:v>1.78</c:v>
                </c:pt>
                <c:pt idx="247">
                  <c:v>1.78</c:v>
                </c:pt>
                <c:pt idx="248">
                  <c:v>1.78</c:v>
                </c:pt>
                <c:pt idx="249" formatCode="General">
                  <c:v>1.78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529728"/>
        <c:axId val="108530120"/>
      </c:scatterChart>
      <c:valAx>
        <c:axId val="108529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530120"/>
        <c:crosses val="autoZero"/>
        <c:crossBetween val="midCat"/>
      </c:valAx>
      <c:valAx>
        <c:axId val="10853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5297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438150</xdr:colOff>
      <xdr:row>31</xdr:row>
      <xdr:rowOff>47625</xdr:rowOff>
    </xdr:from>
    <xdr:to>
      <xdr:col>12</xdr:col>
      <xdr:colOff>57150</xdr:colOff>
      <xdr:row>46</xdr:row>
      <xdr:rowOff>66676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434975</xdr:colOff>
      <xdr:row>15</xdr:row>
      <xdr:rowOff>69850</xdr:rowOff>
    </xdr:from>
    <xdr:to>
      <xdr:col>12</xdr:col>
      <xdr:colOff>53975</xdr:colOff>
      <xdr:row>29</xdr:row>
      <xdr:rowOff>146050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768350</xdr:colOff>
      <xdr:row>31</xdr:row>
      <xdr:rowOff>133349</xdr:rowOff>
    </xdr:from>
    <xdr:to>
      <xdr:col>21</xdr:col>
      <xdr:colOff>712419</xdr:colOff>
      <xdr:row>52</xdr:row>
      <xdr:rowOff>104774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908050</xdr:colOff>
      <xdr:row>32</xdr:row>
      <xdr:rowOff>6350</xdr:rowOff>
    </xdr:from>
    <xdr:to>
      <xdr:col>8</xdr:col>
      <xdr:colOff>1123950</xdr:colOff>
      <xdr:row>48</xdr:row>
      <xdr:rowOff>63500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168275</xdr:colOff>
      <xdr:row>31</xdr:row>
      <xdr:rowOff>136525</xdr:rowOff>
    </xdr:from>
    <xdr:to>
      <xdr:col>14</xdr:col>
      <xdr:colOff>638175</xdr:colOff>
      <xdr:row>52</xdr:row>
      <xdr:rowOff>76200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1219200</xdr:colOff>
      <xdr:row>57</xdr:row>
      <xdr:rowOff>158750</xdr:rowOff>
    </xdr:from>
    <xdr:to>
      <xdr:col>13</xdr:col>
      <xdr:colOff>1219200</xdr:colOff>
      <xdr:row>71</xdr:row>
      <xdr:rowOff>57150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1187450</xdr:colOff>
      <xdr:row>74</xdr:row>
      <xdr:rowOff>88900</xdr:rowOff>
    </xdr:from>
    <xdr:to>
      <xdr:col>13</xdr:col>
      <xdr:colOff>1187450</xdr:colOff>
      <xdr:row>87</xdr:row>
      <xdr:rowOff>193675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workbookViewId="0">
      <selection activeCell="N8" sqref="N8"/>
    </sheetView>
  </sheetViews>
  <sheetFormatPr defaultColWidth="11" defaultRowHeight="15.6" x14ac:dyDescent="0.3"/>
  <cols>
    <col min="1" max="4" width="15.5" customWidth="1"/>
  </cols>
  <sheetData>
    <row r="1" spans="1:13" x14ac:dyDescent="0.3">
      <c r="A1" s="2"/>
      <c r="B1" s="2"/>
      <c r="C1" s="8" t="s">
        <v>29</v>
      </c>
      <c r="D1" s="5" t="s">
        <v>3</v>
      </c>
      <c r="G1" s="61" t="s">
        <v>4</v>
      </c>
      <c r="H1" s="61"/>
      <c r="I1" s="61"/>
      <c r="J1" s="61"/>
      <c r="K1" s="61"/>
      <c r="L1" s="11"/>
    </row>
    <row r="2" spans="1:13" x14ac:dyDescent="0.3">
      <c r="A2" s="2" t="s">
        <v>0</v>
      </c>
      <c r="B2" s="2" t="s">
        <v>1</v>
      </c>
      <c r="C2" s="2" t="s">
        <v>2</v>
      </c>
      <c r="D2" s="2" t="s">
        <v>2</v>
      </c>
      <c r="G2" s="2"/>
      <c r="H2" s="1">
        <v>5</v>
      </c>
      <c r="I2" s="1">
        <v>10</v>
      </c>
      <c r="J2" s="1">
        <v>20</v>
      </c>
      <c r="K2" s="1">
        <v>30</v>
      </c>
    </row>
    <row r="3" spans="1:13" x14ac:dyDescent="0.3">
      <c r="A3" s="2">
        <v>100</v>
      </c>
      <c r="B3" s="2">
        <v>5</v>
      </c>
      <c r="C3" s="3">
        <v>2.25</v>
      </c>
      <c r="D3" s="3">
        <v>8.0217447463300111</v>
      </c>
      <c r="G3" s="1">
        <v>100</v>
      </c>
      <c r="H3" s="3">
        <v>2.25</v>
      </c>
      <c r="I3" s="3">
        <v>3.082083333333332</v>
      </c>
      <c r="J3" s="3">
        <v>4.1423790322580647</v>
      </c>
      <c r="K3" s="3">
        <v>6.4169086021505368</v>
      </c>
    </row>
    <row r="4" spans="1:13" x14ac:dyDescent="0.3">
      <c r="A4" s="2">
        <v>300</v>
      </c>
      <c r="B4" s="2">
        <v>5</v>
      </c>
      <c r="C4" s="3">
        <v>1.7330241935483863</v>
      </c>
      <c r="D4" s="3">
        <v>5.4826564643761682</v>
      </c>
      <c r="G4" s="1">
        <v>300</v>
      </c>
      <c r="H4" s="3">
        <v>1.7330241935483863</v>
      </c>
      <c r="I4" s="3">
        <v>1.8546774193548383</v>
      </c>
      <c r="J4" s="3">
        <v>2.394475806451613</v>
      </c>
      <c r="K4" s="3">
        <v>3.3852419354838723</v>
      </c>
    </row>
    <row r="5" spans="1:13" x14ac:dyDescent="0.3">
      <c r="A5" s="2">
        <v>600</v>
      </c>
      <c r="B5" s="2">
        <v>5</v>
      </c>
      <c r="C5" s="3">
        <v>1.7005779569892463</v>
      </c>
      <c r="D5" s="3">
        <v>5.7157836354140947</v>
      </c>
      <c r="G5" s="1">
        <v>600</v>
      </c>
      <c r="H5" s="3">
        <v>1.7005779569892463</v>
      </c>
      <c r="I5" s="3">
        <v>1.7771102150537634</v>
      </c>
      <c r="J5" s="3">
        <v>2.1500403225806455</v>
      </c>
      <c r="K5" s="3">
        <v>2.6106451612903223</v>
      </c>
    </row>
    <row r="6" spans="1:13" x14ac:dyDescent="0.3">
      <c r="A6" s="2">
        <v>900</v>
      </c>
      <c r="B6" s="2">
        <v>5</v>
      </c>
      <c r="C6" s="3">
        <v>1.4367473118279561</v>
      </c>
      <c r="D6" s="3">
        <v>4.3899854079212153</v>
      </c>
      <c r="G6" s="1">
        <v>900</v>
      </c>
      <c r="H6" s="3">
        <v>1.4367473118279561</v>
      </c>
      <c r="I6" s="3">
        <v>1.8434677419354837</v>
      </c>
      <c r="J6" s="3">
        <v>1.9561559139784952</v>
      </c>
      <c r="K6" s="3">
        <v>2.5406451612903203</v>
      </c>
    </row>
    <row r="7" spans="1:13" x14ac:dyDescent="0.3">
      <c r="A7" s="2">
        <v>100</v>
      </c>
      <c r="B7" s="2">
        <v>10</v>
      </c>
      <c r="C7" s="3">
        <v>3.082083333333332</v>
      </c>
      <c r="D7" s="3">
        <v>9.3960417378896217</v>
      </c>
    </row>
    <row r="8" spans="1:13" x14ac:dyDescent="0.3">
      <c r="A8" s="2">
        <v>300</v>
      </c>
      <c r="B8" s="2">
        <v>10</v>
      </c>
      <c r="C8" s="3">
        <v>1.8546774193548383</v>
      </c>
      <c r="D8" s="3">
        <v>6.7943036398944381</v>
      </c>
      <c r="G8" s="62" t="s">
        <v>3</v>
      </c>
      <c r="H8" s="62"/>
      <c r="I8" s="62"/>
      <c r="J8" s="62"/>
      <c r="K8" s="62"/>
      <c r="L8" s="10"/>
    </row>
    <row r="9" spans="1:13" x14ac:dyDescent="0.3">
      <c r="A9" s="2">
        <v>600</v>
      </c>
      <c r="B9" s="2">
        <v>10</v>
      </c>
      <c r="C9" s="3">
        <v>1.7771102150537634</v>
      </c>
      <c r="D9" s="3">
        <v>6.2133673469387762</v>
      </c>
      <c r="G9" s="2"/>
      <c r="H9" s="1">
        <v>5</v>
      </c>
      <c r="I9" s="1">
        <v>10</v>
      </c>
      <c r="J9" s="1">
        <v>20</v>
      </c>
      <c r="K9" s="1">
        <v>30</v>
      </c>
      <c r="L9" s="1">
        <v>55</v>
      </c>
    </row>
    <row r="10" spans="1:13" x14ac:dyDescent="0.3">
      <c r="A10" s="2">
        <v>900</v>
      </c>
      <c r="B10" s="2">
        <v>10</v>
      </c>
      <c r="C10" s="3">
        <v>1.8434677419354837</v>
      </c>
      <c r="D10" s="3">
        <v>5.4990092957930266</v>
      </c>
      <c r="G10" s="1">
        <v>100</v>
      </c>
      <c r="H10" s="3">
        <v>8.0217447463300111</v>
      </c>
      <c r="I10" s="3">
        <v>9.3960417378896217</v>
      </c>
      <c r="J10" s="3">
        <v>14.374867277373813</v>
      </c>
      <c r="K10" s="3">
        <v>20.42188380249695</v>
      </c>
      <c r="L10" s="3">
        <v>32.053643593222297</v>
      </c>
    </row>
    <row r="11" spans="1:13" x14ac:dyDescent="0.3">
      <c r="A11" s="2">
        <v>100</v>
      </c>
      <c r="B11" s="2">
        <v>20</v>
      </c>
      <c r="C11" s="3">
        <v>4.1423790322580647</v>
      </c>
      <c r="D11" s="3">
        <v>14.374867277373813</v>
      </c>
      <c r="G11" s="1">
        <v>300</v>
      </c>
      <c r="H11" s="3">
        <v>5.4826564643761682</v>
      </c>
      <c r="I11" s="3">
        <v>6.7943036398944381</v>
      </c>
      <c r="J11" s="3">
        <v>7.7108884737490744</v>
      </c>
      <c r="K11" s="3">
        <v>9.142646749421413</v>
      </c>
      <c r="L11" s="3">
        <v>13.554749659631806</v>
      </c>
    </row>
    <row r="12" spans="1:13" x14ac:dyDescent="0.3">
      <c r="A12" s="2">
        <v>300</v>
      </c>
      <c r="B12" s="2">
        <v>20</v>
      </c>
      <c r="C12" s="3">
        <v>2.394475806451613</v>
      </c>
      <c r="D12" s="3">
        <v>7.7108884737490744</v>
      </c>
      <c r="G12" s="1">
        <v>600</v>
      </c>
      <c r="H12" s="3">
        <v>5.7157836354140947</v>
      </c>
      <c r="I12" s="3">
        <v>6.2133673469387762</v>
      </c>
      <c r="J12" s="3">
        <v>7.274373740050919</v>
      </c>
      <c r="K12" s="3">
        <v>7.765499328757465</v>
      </c>
      <c r="L12" s="3">
        <v>10.498012140564981</v>
      </c>
    </row>
    <row r="13" spans="1:13" x14ac:dyDescent="0.3">
      <c r="A13" s="2">
        <v>600</v>
      </c>
      <c r="B13" s="2">
        <v>20</v>
      </c>
      <c r="C13" s="3">
        <v>2.1500403225806455</v>
      </c>
      <c r="D13" s="3">
        <v>7.274373740050919</v>
      </c>
      <c r="G13" s="1">
        <v>900</v>
      </c>
      <c r="H13" s="3">
        <v>4.3899854079212153</v>
      </c>
      <c r="I13" s="3">
        <v>5.4990092957930266</v>
      </c>
      <c r="J13" s="3">
        <v>6.6676064512086946</v>
      </c>
      <c r="K13" s="3">
        <v>7.6680156260965182</v>
      </c>
      <c r="L13" s="3">
        <v>7.6727291437069276</v>
      </c>
    </row>
    <row r="14" spans="1:13" x14ac:dyDescent="0.3">
      <c r="A14" s="2">
        <v>900</v>
      </c>
      <c r="B14" s="2">
        <v>20</v>
      </c>
      <c r="C14" s="3">
        <v>1.9561559139784952</v>
      </c>
      <c r="D14" s="3">
        <v>6.6676064512086946</v>
      </c>
    </row>
    <row r="15" spans="1:13" x14ac:dyDescent="0.3">
      <c r="A15" s="2">
        <v>100</v>
      </c>
      <c r="B15" s="2">
        <v>30</v>
      </c>
      <c r="C15" s="3">
        <v>6.4169086021505368</v>
      </c>
      <c r="D15" s="3">
        <v>20.42188380249695</v>
      </c>
    </row>
    <row r="16" spans="1:13" x14ac:dyDescent="0.3">
      <c r="A16" s="2">
        <v>300</v>
      </c>
      <c r="B16" s="2">
        <v>30</v>
      </c>
      <c r="C16" s="3">
        <v>3.3852419354838723</v>
      </c>
      <c r="D16" s="3">
        <v>9.142646749421413</v>
      </c>
      <c r="F16" s="9" t="str">
        <f>D1</f>
        <v>ARS</v>
      </c>
      <c r="G16" s="10"/>
      <c r="H16" s="10"/>
      <c r="I16" s="10"/>
      <c r="J16" s="10"/>
      <c r="K16" s="10"/>
      <c r="L16" s="10"/>
      <c r="M16" s="10"/>
    </row>
    <row r="17" spans="1:13" x14ac:dyDescent="0.3">
      <c r="A17" s="2">
        <v>600</v>
      </c>
      <c r="B17" s="2">
        <v>30</v>
      </c>
      <c r="C17" s="3">
        <v>2.6106451612903223</v>
      </c>
      <c r="D17" s="3">
        <v>7.765499328757465</v>
      </c>
      <c r="F17" s="10"/>
      <c r="G17" s="10"/>
      <c r="H17" s="10"/>
      <c r="I17" s="10"/>
      <c r="J17" s="10"/>
      <c r="K17" s="10"/>
      <c r="L17" s="10"/>
      <c r="M17" s="10"/>
    </row>
    <row r="18" spans="1:13" x14ac:dyDescent="0.3">
      <c r="A18" s="2">
        <v>900</v>
      </c>
      <c r="B18" s="2">
        <v>30</v>
      </c>
      <c r="C18" s="3">
        <v>2.5406451612903203</v>
      </c>
      <c r="D18" s="3">
        <v>7.6680156260965182</v>
      </c>
      <c r="F18" s="10"/>
      <c r="G18" s="10"/>
      <c r="H18" s="10"/>
      <c r="I18" s="10"/>
      <c r="J18" s="10"/>
      <c r="K18" s="10"/>
      <c r="L18" s="10"/>
      <c r="M18" s="10"/>
    </row>
    <row r="19" spans="1:13" x14ac:dyDescent="0.3">
      <c r="A19" s="2">
        <v>100</v>
      </c>
      <c r="B19" s="2">
        <v>55</v>
      </c>
      <c r="C19" s="3"/>
      <c r="D19" s="3">
        <v>32.053643593222297</v>
      </c>
      <c r="F19" s="10"/>
      <c r="G19" s="10"/>
      <c r="H19" s="10"/>
      <c r="I19" s="10"/>
      <c r="J19" s="10"/>
      <c r="K19" s="10"/>
      <c r="L19" s="10"/>
      <c r="M19" s="10"/>
    </row>
    <row r="20" spans="1:13" x14ac:dyDescent="0.3">
      <c r="A20" s="2">
        <v>300</v>
      </c>
      <c r="B20" s="2">
        <v>55</v>
      </c>
      <c r="C20" s="3"/>
      <c r="D20" s="3">
        <v>13.554749659631806</v>
      </c>
      <c r="F20" s="10"/>
      <c r="G20" s="10"/>
      <c r="H20" s="10"/>
      <c r="I20" s="10"/>
      <c r="J20" s="10"/>
      <c r="K20" s="10"/>
      <c r="L20" s="10"/>
      <c r="M20" s="10"/>
    </row>
    <row r="21" spans="1:13" x14ac:dyDescent="0.3">
      <c r="A21" s="2">
        <v>600</v>
      </c>
      <c r="B21" s="2">
        <v>55</v>
      </c>
      <c r="C21" s="3"/>
      <c r="D21" s="3">
        <v>10.498012140564981</v>
      </c>
      <c r="F21" s="10"/>
      <c r="G21" s="10"/>
      <c r="H21" s="10"/>
      <c r="I21" s="10"/>
      <c r="J21" s="10"/>
      <c r="K21" s="10"/>
      <c r="L21" s="10"/>
      <c r="M21" s="10"/>
    </row>
    <row r="22" spans="1:13" x14ac:dyDescent="0.3">
      <c r="A22" s="2">
        <v>900</v>
      </c>
      <c r="B22" s="2">
        <v>55</v>
      </c>
      <c r="C22" s="3"/>
      <c r="D22" s="3">
        <v>7.6727291437069276</v>
      </c>
      <c r="F22" s="10"/>
      <c r="G22" s="10"/>
      <c r="H22" s="10"/>
      <c r="I22" s="10"/>
      <c r="J22" s="10"/>
      <c r="K22" s="10"/>
      <c r="L22" s="10"/>
      <c r="M22" s="10"/>
    </row>
    <row r="23" spans="1:13" x14ac:dyDescent="0.3">
      <c r="F23" s="10"/>
      <c r="G23" s="10"/>
      <c r="H23" s="10"/>
      <c r="I23" s="10"/>
      <c r="J23" s="10"/>
      <c r="K23" s="10"/>
      <c r="L23" s="10"/>
      <c r="M23" s="10"/>
    </row>
    <row r="24" spans="1:13" x14ac:dyDescent="0.3">
      <c r="F24" s="10"/>
      <c r="G24" s="10"/>
      <c r="H24" s="10"/>
      <c r="I24" s="10"/>
      <c r="J24" s="10"/>
      <c r="K24" s="10"/>
      <c r="L24" s="10"/>
      <c r="M24" s="10"/>
    </row>
    <row r="25" spans="1:13" x14ac:dyDescent="0.3">
      <c r="F25" s="10"/>
      <c r="G25" s="10"/>
      <c r="H25" s="10"/>
      <c r="I25" s="10"/>
      <c r="J25" s="10"/>
      <c r="K25" s="10"/>
      <c r="L25" s="10"/>
      <c r="M25" s="10"/>
    </row>
    <row r="26" spans="1:13" x14ac:dyDescent="0.3">
      <c r="F26" s="10"/>
      <c r="G26" s="10"/>
      <c r="H26" s="10"/>
      <c r="I26" s="10"/>
      <c r="J26" s="10"/>
      <c r="K26" s="10"/>
      <c r="L26" s="10"/>
      <c r="M26" s="10"/>
    </row>
    <row r="27" spans="1:13" x14ac:dyDescent="0.3">
      <c r="F27" s="10"/>
      <c r="G27" s="10"/>
      <c r="H27" s="10"/>
      <c r="I27" s="10"/>
      <c r="J27" s="10"/>
      <c r="K27" s="10"/>
      <c r="L27" s="10"/>
      <c r="M27" s="10"/>
    </row>
    <row r="28" spans="1:13" x14ac:dyDescent="0.3">
      <c r="F28" s="10"/>
      <c r="G28" s="10"/>
      <c r="H28" s="10"/>
      <c r="I28" s="10"/>
      <c r="J28" s="10"/>
      <c r="K28" s="10"/>
      <c r="L28" s="10"/>
      <c r="M28" s="10"/>
    </row>
    <row r="29" spans="1:13" x14ac:dyDescent="0.3">
      <c r="F29" s="10"/>
      <c r="G29" s="10"/>
      <c r="H29" s="10"/>
      <c r="I29" s="10"/>
      <c r="J29" s="10"/>
      <c r="K29" s="10"/>
      <c r="L29" s="10"/>
      <c r="M29" s="10"/>
    </row>
    <row r="30" spans="1:13" x14ac:dyDescent="0.3">
      <c r="F30" s="10"/>
      <c r="G30" s="10"/>
      <c r="H30" s="10"/>
      <c r="I30" s="10"/>
      <c r="J30" s="10"/>
      <c r="K30" s="10"/>
      <c r="L30" s="10"/>
      <c r="M30" s="10"/>
    </row>
    <row r="32" spans="1:13" x14ac:dyDescent="0.3">
      <c r="F32" s="7" t="str">
        <f>C1</f>
        <v>Bath Stone</v>
      </c>
      <c r="G32" s="11"/>
      <c r="H32" s="11"/>
      <c r="I32" s="11"/>
      <c r="J32" s="11"/>
      <c r="K32" s="11"/>
      <c r="L32" s="11"/>
      <c r="M32" s="11"/>
    </row>
    <row r="33" spans="6:13" x14ac:dyDescent="0.3">
      <c r="F33" s="11"/>
      <c r="G33" s="11"/>
      <c r="H33" s="11"/>
      <c r="I33" s="11"/>
      <c r="J33" s="11"/>
      <c r="K33" s="11"/>
      <c r="L33" s="11"/>
      <c r="M33" s="11"/>
    </row>
    <row r="34" spans="6:13" x14ac:dyDescent="0.3">
      <c r="F34" s="11"/>
      <c r="G34" s="11"/>
      <c r="H34" s="11"/>
      <c r="I34" s="11"/>
      <c r="J34" s="11"/>
      <c r="K34" s="11"/>
      <c r="L34" s="11"/>
      <c r="M34" s="11"/>
    </row>
    <row r="35" spans="6:13" x14ac:dyDescent="0.3">
      <c r="F35" s="11"/>
      <c r="G35" s="11"/>
      <c r="H35" s="11"/>
      <c r="I35" s="11"/>
      <c r="J35" s="11"/>
      <c r="K35" s="11"/>
      <c r="L35" s="11"/>
      <c r="M35" s="11"/>
    </row>
    <row r="36" spans="6:13" x14ac:dyDescent="0.3">
      <c r="F36" s="11"/>
      <c r="G36" s="11"/>
      <c r="H36" s="11"/>
      <c r="I36" s="11"/>
      <c r="J36" s="11"/>
      <c r="K36" s="11"/>
      <c r="L36" s="11"/>
      <c r="M36" s="11"/>
    </row>
    <row r="37" spans="6:13" x14ac:dyDescent="0.3">
      <c r="F37" s="11"/>
      <c r="G37" s="11"/>
      <c r="H37" s="11"/>
      <c r="I37" s="11"/>
      <c r="J37" s="11"/>
      <c r="K37" s="11"/>
      <c r="L37" s="11"/>
      <c r="M37" s="11"/>
    </row>
    <row r="38" spans="6:13" x14ac:dyDescent="0.3">
      <c r="F38" s="11"/>
      <c r="G38" s="11"/>
      <c r="H38" s="11"/>
      <c r="I38" s="11"/>
      <c r="J38" s="11"/>
      <c r="K38" s="11"/>
      <c r="L38" s="11"/>
      <c r="M38" s="11"/>
    </row>
    <row r="39" spans="6:13" x14ac:dyDescent="0.3">
      <c r="F39" s="11"/>
      <c r="G39" s="11"/>
      <c r="H39" s="11"/>
      <c r="I39" s="11"/>
      <c r="J39" s="11"/>
      <c r="K39" s="11"/>
      <c r="L39" s="11"/>
      <c r="M39" s="11"/>
    </row>
    <row r="40" spans="6:13" x14ac:dyDescent="0.3">
      <c r="F40" s="11"/>
      <c r="G40" s="11"/>
      <c r="H40" s="11"/>
      <c r="I40" s="11"/>
      <c r="J40" s="11"/>
      <c r="K40" s="11"/>
      <c r="L40" s="11"/>
      <c r="M40" s="11"/>
    </row>
    <row r="41" spans="6:13" x14ac:dyDescent="0.3">
      <c r="F41" s="11"/>
      <c r="G41" s="11"/>
      <c r="H41" s="11"/>
      <c r="I41" s="11"/>
      <c r="J41" s="11"/>
      <c r="K41" s="11"/>
      <c r="L41" s="11"/>
      <c r="M41" s="11"/>
    </row>
    <row r="42" spans="6:13" x14ac:dyDescent="0.3">
      <c r="F42" s="11"/>
      <c r="G42" s="11"/>
      <c r="H42" s="11"/>
      <c r="I42" s="11"/>
      <c r="J42" s="11"/>
      <c r="K42" s="11"/>
      <c r="L42" s="11"/>
      <c r="M42" s="11"/>
    </row>
    <row r="43" spans="6:13" x14ac:dyDescent="0.3">
      <c r="F43" s="11"/>
      <c r="G43" s="11"/>
      <c r="H43" s="11"/>
      <c r="I43" s="11"/>
      <c r="J43" s="11"/>
      <c r="K43" s="11"/>
      <c r="L43" s="11"/>
      <c r="M43" s="11"/>
    </row>
    <row r="44" spans="6:13" x14ac:dyDescent="0.3">
      <c r="F44" s="11"/>
      <c r="G44" s="11"/>
      <c r="H44" s="11"/>
      <c r="I44" s="11"/>
      <c r="J44" s="11"/>
      <c r="K44" s="11"/>
      <c r="L44" s="11"/>
      <c r="M44" s="11"/>
    </row>
    <row r="45" spans="6:13" x14ac:dyDescent="0.3">
      <c r="F45" s="11"/>
      <c r="G45" s="11"/>
      <c r="H45" s="11"/>
      <c r="I45" s="11"/>
      <c r="J45" s="11"/>
      <c r="K45" s="11"/>
      <c r="L45" s="11"/>
      <c r="M45" s="11"/>
    </row>
    <row r="46" spans="6:13" x14ac:dyDescent="0.3">
      <c r="F46" s="11"/>
      <c r="G46" s="11"/>
      <c r="H46" s="11"/>
      <c r="I46" s="11"/>
      <c r="J46" s="11"/>
      <c r="K46" s="11"/>
      <c r="L46" s="11"/>
      <c r="M46" s="11"/>
    </row>
    <row r="47" spans="6:13" x14ac:dyDescent="0.3">
      <c r="F47" s="11"/>
      <c r="G47" s="11"/>
      <c r="H47" s="11"/>
      <c r="I47" s="11"/>
      <c r="J47" s="11"/>
      <c r="K47" s="11"/>
      <c r="L47" s="11"/>
      <c r="M47" s="11"/>
    </row>
  </sheetData>
  <autoFilter ref="A2:D22">
    <sortState ref="A7:D26">
      <sortCondition ref="B7:B27"/>
    </sortState>
  </autoFilter>
  <mergeCells count="2">
    <mergeCell ref="G1:K1"/>
    <mergeCell ref="G8:K8"/>
  </mergeCells>
  <pageMargins left="0.75" right="0.75" top="1" bottom="1" header="0.5" footer="0.5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92"/>
  <sheetViews>
    <sheetView tabSelected="1" topLeftCell="A91" zoomScale="50" zoomScaleNormal="50" workbookViewId="0">
      <selection activeCell="R10" sqref="R10"/>
    </sheetView>
  </sheetViews>
  <sheetFormatPr defaultColWidth="11" defaultRowHeight="15.6" x14ac:dyDescent="0.3"/>
  <cols>
    <col min="3" max="3" width="17.3984375" style="2" customWidth="1"/>
    <col min="4" max="4" width="22.59765625" style="2" customWidth="1"/>
    <col min="5" max="5" width="17.3984375" style="2" customWidth="1"/>
    <col min="6" max="6" width="22.69921875" style="2" customWidth="1"/>
    <col min="7" max="7" width="20.8984375" style="2" customWidth="1"/>
    <col min="8" max="14" width="17.3984375" style="2" customWidth="1"/>
  </cols>
  <sheetData>
    <row r="1" spans="1:14" x14ac:dyDescent="0.3">
      <c r="A1" s="52" t="s">
        <v>30</v>
      </c>
      <c r="B1" s="53"/>
      <c r="C1" s="54"/>
    </row>
    <row r="2" spans="1:14" x14ac:dyDescent="0.3">
      <c r="A2" s="53" t="s">
        <v>31</v>
      </c>
      <c r="B2" s="53"/>
      <c r="C2" s="54"/>
      <c r="J2" s="51" t="s">
        <v>19</v>
      </c>
      <c r="K2" s="19"/>
      <c r="L2" s="19"/>
    </row>
    <row r="3" spans="1:14" x14ac:dyDescent="0.3">
      <c r="J3" s="51" t="s">
        <v>18</v>
      </c>
      <c r="K3" s="19"/>
      <c r="L3" s="19"/>
    </row>
    <row r="4" spans="1:14" x14ac:dyDescent="0.3">
      <c r="J4" s="51" t="s">
        <v>17</v>
      </c>
      <c r="K4" s="19"/>
      <c r="L4" s="19"/>
    </row>
    <row r="5" spans="1:14" x14ac:dyDescent="0.3">
      <c r="C5" s="4"/>
      <c r="D5" s="4"/>
      <c r="E5" s="4"/>
      <c r="F5" s="4"/>
      <c r="G5" s="4"/>
      <c r="H5" s="4"/>
      <c r="I5" s="4"/>
      <c r="J5" s="51" t="s">
        <v>16</v>
      </c>
      <c r="K5" s="19"/>
      <c r="L5" s="19"/>
      <c r="M5" s="4"/>
    </row>
    <row r="6" spans="1:14" x14ac:dyDescent="0.3">
      <c r="C6" s="4"/>
      <c r="D6" s="4"/>
      <c r="E6" s="4"/>
      <c r="F6" s="4"/>
      <c r="G6" s="4"/>
      <c r="H6" s="4"/>
      <c r="I6" s="4"/>
      <c r="J6" s="51" t="s">
        <v>32</v>
      </c>
      <c r="K6" s="19"/>
      <c r="L6" s="19"/>
      <c r="M6" s="4"/>
    </row>
    <row r="7" spans="1:14" ht="16.2" thickBot="1" x14ac:dyDescent="0.35">
      <c r="C7" s="4"/>
      <c r="D7" s="4"/>
      <c r="E7" s="4"/>
      <c r="F7" s="4"/>
      <c r="G7" s="4"/>
      <c r="H7" s="4"/>
      <c r="I7" s="4"/>
      <c r="J7" s="19"/>
      <c r="K7" s="19"/>
      <c r="L7" s="19"/>
      <c r="M7" s="4"/>
    </row>
    <row r="8" spans="1:14" ht="16.2" thickBot="1" x14ac:dyDescent="0.35">
      <c r="C8" s="21"/>
      <c r="D8" s="22"/>
      <c r="E8" s="23"/>
      <c r="F8" s="24" t="s">
        <v>7</v>
      </c>
      <c r="G8" s="24" t="s">
        <v>9</v>
      </c>
      <c r="H8" s="24" t="s">
        <v>3</v>
      </c>
      <c r="I8" s="24" t="s">
        <v>3</v>
      </c>
      <c r="J8" s="24" t="s">
        <v>13</v>
      </c>
      <c r="K8" s="24" t="s">
        <v>14</v>
      </c>
      <c r="L8" s="24" t="s">
        <v>15</v>
      </c>
      <c r="M8" s="24" t="s">
        <v>20</v>
      </c>
      <c r="N8" s="24" t="s">
        <v>3</v>
      </c>
    </row>
    <row r="9" spans="1:14" ht="16.2" thickBot="1" x14ac:dyDescent="0.35">
      <c r="C9" s="25" t="s">
        <v>5</v>
      </c>
      <c r="D9" s="26" t="s">
        <v>0</v>
      </c>
      <c r="E9" s="26" t="s">
        <v>1</v>
      </c>
      <c r="F9" s="27" t="s">
        <v>6</v>
      </c>
      <c r="G9" s="26" t="s">
        <v>8</v>
      </c>
      <c r="H9" s="26" t="s">
        <v>10</v>
      </c>
      <c r="I9" s="26" t="s">
        <v>8</v>
      </c>
      <c r="J9" s="26" t="s">
        <v>12</v>
      </c>
      <c r="K9" s="26" t="s">
        <v>12</v>
      </c>
      <c r="L9" s="26" t="s">
        <v>12</v>
      </c>
      <c r="M9" s="26" t="s">
        <v>12</v>
      </c>
      <c r="N9" s="28" t="s">
        <v>12</v>
      </c>
    </row>
    <row r="10" spans="1:14" ht="16.8" customHeight="1" x14ac:dyDescent="0.3">
      <c r="C10" s="55" t="s">
        <v>33</v>
      </c>
      <c r="D10" s="60" t="s">
        <v>35</v>
      </c>
      <c r="E10" s="56" t="s">
        <v>34</v>
      </c>
      <c r="F10" s="57" t="s">
        <v>36</v>
      </c>
      <c r="G10" s="56" t="s">
        <v>37</v>
      </c>
      <c r="H10" s="56" t="s">
        <v>36</v>
      </c>
      <c r="I10" s="56" t="s">
        <v>37</v>
      </c>
      <c r="J10" s="56"/>
      <c r="K10" s="56"/>
      <c r="L10" s="56"/>
      <c r="M10" s="56"/>
      <c r="N10" s="58"/>
    </row>
    <row r="11" spans="1:14" x14ac:dyDescent="0.3">
      <c r="C11" s="29">
        <f t="shared" ref="C11:C26" si="0">E11/D11</f>
        <v>5.5555555555555558E-3</v>
      </c>
      <c r="D11" s="30">
        <v>900</v>
      </c>
      <c r="E11" s="31">
        <v>5</v>
      </c>
      <c r="F11" s="32">
        <v>0.7164542772861362</v>
      </c>
      <c r="G11" s="33">
        <v>1.44</v>
      </c>
      <c r="H11" s="32">
        <v>1.7559941631684861</v>
      </c>
      <c r="I11" s="32">
        <f>H11*2.5</f>
        <v>4.3899854079212153</v>
      </c>
      <c r="J11" s="34">
        <v>0.24529899224267571</v>
      </c>
      <c r="K11" s="34">
        <v>0.13100000000000001</v>
      </c>
      <c r="L11" s="34">
        <v>0.11219701383890611</v>
      </c>
      <c r="M11" s="35">
        <v>0.114</v>
      </c>
      <c r="N11" s="59">
        <v>5.674174567764935E-2</v>
      </c>
    </row>
    <row r="12" spans="1:14" x14ac:dyDescent="0.3">
      <c r="C12" s="36">
        <f t="shared" si="0"/>
        <v>8.3333333333333332E-3</v>
      </c>
      <c r="D12" s="37">
        <v>600</v>
      </c>
      <c r="E12" s="38">
        <v>5</v>
      </c>
      <c r="F12" s="39">
        <v>0.77073593073593072</v>
      </c>
      <c r="G12" s="40">
        <v>1.7</v>
      </c>
      <c r="H12" s="39">
        <v>2.2863134541656378</v>
      </c>
      <c r="I12" s="39">
        <f t="shared" ref="I12:I30" si="1">H12*2.5</f>
        <v>5.7157836354140947</v>
      </c>
      <c r="J12" s="41">
        <v>0.10520511334981325</v>
      </c>
      <c r="K12" s="41">
        <v>0.129</v>
      </c>
      <c r="L12" s="41">
        <v>0.12862568859008966</v>
      </c>
      <c r="M12" s="42">
        <v>0.14199999999999999</v>
      </c>
      <c r="N12" s="43">
        <v>6.1223144232819549E-2</v>
      </c>
    </row>
    <row r="13" spans="1:14" x14ac:dyDescent="0.3">
      <c r="C13" s="36">
        <f t="shared" si="0"/>
        <v>1.1111111111111112E-2</v>
      </c>
      <c r="D13" s="37">
        <v>900</v>
      </c>
      <c r="E13" s="38">
        <v>10</v>
      </c>
      <c r="F13" s="39">
        <v>0.73948629148629152</v>
      </c>
      <c r="G13" s="40">
        <v>1.84</v>
      </c>
      <c r="H13" s="39">
        <v>2.1996037183172108</v>
      </c>
      <c r="I13" s="39">
        <f t="shared" si="1"/>
        <v>5.4990092957930266</v>
      </c>
      <c r="J13" s="41">
        <v>0.13092564740061091</v>
      </c>
      <c r="K13" s="41">
        <v>9.0999999999999998E-2</v>
      </c>
      <c r="L13" s="41">
        <v>0.10994971574628987</v>
      </c>
      <c r="M13" s="42">
        <v>0.114</v>
      </c>
      <c r="N13" s="43">
        <v>3.8584495996341422E-2</v>
      </c>
    </row>
    <row r="14" spans="1:14" x14ac:dyDescent="0.3">
      <c r="C14" s="36">
        <f t="shared" si="0"/>
        <v>1.6666666666666666E-2</v>
      </c>
      <c r="D14" s="37">
        <v>300</v>
      </c>
      <c r="E14" s="38">
        <v>5</v>
      </c>
      <c r="F14" s="39">
        <v>0.88954820936639112</v>
      </c>
      <c r="G14" s="40">
        <v>1.73</v>
      </c>
      <c r="H14" s="39">
        <v>2.1930625857504671</v>
      </c>
      <c r="I14" s="39">
        <f t="shared" si="1"/>
        <v>5.4826564643761682</v>
      </c>
      <c r="J14" s="41">
        <v>0.13811011999743475</v>
      </c>
      <c r="K14" s="41">
        <v>0.105</v>
      </c>
      <c r="L14" s="41">
        <v>0.1904311512164458</v>
      </c>
      <c r="M14" s="42">
        <v>0.17100000000000001</v>
      </c>
      <c r="N14" s="43">
        <v>2.5020263807412419E-2</v>
      </c>
    </row>
    <row r="15" spans="1:14" x14ac:dyDescent="0.3">
      <c r="C15" s="36">
        <f t="shared" si="0"/>
        <v>1.6666666666666666E-2</v>
      </c>
      <c r="D15" s="37">
        <v>600</v>
      </c>
      <c r="E15" s="38">
        <v>10</v>
      </c>
      <c r="F15" s="39">
        <v>0.88517355371900819</v>
      </c>
      <c r="G15" s="40">
        <v>1.78</v>
      </c>
      <c r="H15" s="39">
        <v>2.4853469387755105</v>
      </c>
      <c r="I15" s="39">
        <f t="shared" si="1"/>
        <v>6.2133673469387762</v>
      </c>
      <c r="J15" s="41">
        <v>0.14693170226870486</v>
      </c>
      <c r="K15" s="41">
        <v>0.108</v>
      </c>
      <c r="L15" s="41">
        <v>0.11673215671062498</v>
      </c>
      <c r="M15" s="42">
        <v>0.108</v>
      </c>
      <c r="N15" s="43">
        <v>3.8346737868038092E-2</v>
      </c>
    </row>
    <row r="16" spans="1:14" x14ac:dyDescent="0.3">
      <c r="C16" s="36">
        <f t="shared" si="0"/>
        <v>2.2222222222222223E-2</v>
      </c>
      <c r="D16" s="37">
        <v>900</v>
      </c>
      <c r="E16" s="38">
        <v>20</v>
      </c>
      <c r="F16" s="39">
        <v>0.97133028919330278</v>
      </c>
      <c r="G16" s="40">
        <v>1.96</v>
      </c>
      <c r="H16" s="39">
        <v>2.6670425804834776</v>
      </c>
      <c r="I16" s="39">
        <f t="shared" si="1"/>
        <v>6.6676064512086946</v>
      </c>
      <c r="J16" s="41">
        <v>0.12419708898388893</v>
      </c>
      <c r="K16" s="41">
        <v>0.13400000000000001</v>
      </c>
      <c r="L16" s="41">
        <v>0.11598517955140111</v>
      </c>
      <c r="M16" s="42">
        <v>0.13200000000000001</v>
      </c>
      <c r="N16" s="43">
        <v>2.9747964154061314E-2</v>
      </c>
    </row>
    <row r="17" spans="3:22" x14ac:dyDescent="0.3">
      <c r="C17" s="36">
        <f>E17/D17</f>
        <v>3.3333333333333333E-2</v>
      </c>
      <c r="D17" s="37">
        <v>300</v>
      </c>
      <c r="E17" s="38">
        <v>10</v>
      </c>
      <c r="F17" s="39">
        <v>0.96245833333333319</v>
      </c>
      <c r="G17" s="40">
        <v>1.85</v>
      </c>
      <c r="H17" s="39">
        <v>2.7177214559577751</v>
      </c>
      <c r="I17" s="39">
        <f t="shared" si="1"/>
        <v>6.7943036398944381</v>
      </c>
      <c r="J17" s="41">
        <v>0.17852478687608617</v>
      </c>
      <c r="K17" s="41">
        <v>0.1</v>
      </c>
      <c r="L17" s="41">
        <v>0.17574804254438164</v>
      </c>
      <c r="M17" s="42">
        <v>0.14399999999999999</v>
      </c>
      <c r="N17" s="43">
        <v>1.965420589791211E-2</v>
      </c>
    </row>
    <row r="18" spans="3:22" x14ac:dyDescent="0.3">
      <c r="C18" s="36">
        <f t="shared" si="0"/>
        <v>3.3333333333333333E-2</v>
      </c>
      <c r="D18" s="37">
        <v>600</v>
      </c>
      <c r="E18" s="38">
        <v>20</v>
      </c>
      <c r="F18" s="39">
        <v>0.98367676767676782</v>
      </c>
      <c r="G18" s="40">
        <v>2.15</v>
      </c>
      <c r="H18" s="39">
        <v>2.9097494960203676</v>
      </c>
      <c r="I18" s="39">
        <f t="shared" si="1"/>
        <v>7.274373740050919</v>
      </c>
      <c r="J18" s="41">
        <v>0.1247390510741162</v>
      </c>
      <c r="K18" s="41">
        <v>0.122</v>
      </c>
      <c r="L18" s="41">
        <v>0.13535104317996774</v>
      </c>
      <c r="M18" s="42">
        <v>0.19</v>
      </c>
      <c r="N18" s="43">
        <v>3.8799195365845342E-2</v>
      </c>
    </row>
    <row r="19" spans="3:22" x14ac:dyDescent="0.3">
      <c r="C19" s="36">
        <f t="shared" si="0"/>
        <v>3.3333333333333333E-2</v>
      </c>
      <c r="D19" s="37">
        <v>900</v>
      </c>
      <c r="E19" s="38">
        <v>30</v>
      </c>
      <c r="F19" s="39">
        <v>0.97965367965367955</v>
      </c>
      <c r="G19" s="40">
        <v>2.54</v>
      </c>
      <c r="H19" s="39">
        <v>3.0672062504386073</v>
      </c>
      <c r="I19" s="39">
        <f t="shared" si="1"/>
        <v>7.6680156260965182</v>
      </c>
      <c r="J19" s="41">
        <v>0.20697131216299111</v>
      </c>
      <c r="K19" s="41">
        <v>0.13500000000000001</v>
      </c>
      <c r="L19" s="41">
        <v>0.17597020799964411</v>
      </c>
      <c r="M19" s="42">
        <v>0.16200000000000001</v>
      </c>
      <c r="N19" s="43">
        <v>3.0648300674931184E-2</v>
      </c>
    </row>
    <row r="20" spans="3:22" x14ac:dyDescent="0.3">
      <c r="C20" s="36">
        <f t="shared" si="0"/>
        <v>0.05</v>
      </c>
      <c r="D20" s="37">
        <v>100</v>
      </c>
      <c r="E20" s="37">
        <v>5</v>
      </c>
      <c r="F20" s="39">
        <v>0.9769807162534434</v>
      </c>
      <c r="G20" s="40">
        <v>2.25</v>
      </c>
      <c r="H20" s="39">
        <v>3.2086978985320043</v>
      </c>
      <c r="I20" s="39">
        <f t="shared" si="1"/>
        <v>8.0217447463300111</v>
      </c>
      <c r="J20" s="41">
        <v>0.16332035032906259</v>
      </c>
      <c r="K20" s="41">
        <v>9.7000000000000003E-2</v>
      </c>
      <c r="L20" s="41">
        <v>0.24717440249562861</v>
      </c>
      <c r="M20" s="42">
        <v>0.151</v>
      </c>
      <c r="N20" s="43">
        <v>2.7844700171593278E-2</v>
      </c>
    </row>
    <row r="21" spans="3:22" x14ac:dyDescent="0.3">
      <c r="C21" s="36">
        <f t="shared" si="0"/>
        <v>0.05</v>
      </c>
      <c r="D21" s="37">
        <v>600</v>
      </c>
      <c r="E21" s="38">
        <v>30</v>
      </c>
      <c r="F21" s="39">
        <v>1.1428925619834713</v>
      </c>
      <c r="G21" s="40">
        <v>2.61</v>
      </c>
      <c r="H21" s="39">
        <v>3.1061997315029859</v>
      </c>
      <c r="I21" s="39">
        <f t="shared" si="1"/>
        <v>7.765499328757465</v>
      </c>
      <c r="J21" s="41">
        <v>0.14940889064206561</v>
      </c>
      <c r="K21" s="41">
        <v>0.16600000000000001</v>
      </c>
      <c r="L21" s="41">
        <v>0.19430006186754004</v>
      </c>
      <c r="M21" s="42">
        <v>0.154</v>
      </c>
      <c r="N21" s="43">
        <v>4.3909209239272461E-2</v>
      </c>
    </row>
    <row r="22" spans="3:22" x14ac:dyDescent="0.3">
      <c r="C22" s="36">
        <f t="shared" si="0"/>
        <v>6.6666666666666666E-2</v>
      </c>
      <c r="D22" s="37">
        <v>300</v>
      </c>
      <c r="E22" s="38">
        <v>20</v>
      </c>
      <c r="F22" s="39">
        <v>1.0876253443526174</v>
      </c>
      <c r="G22" s="40">
        <v>2.39</v>
      </c>
      <c r="H22" s="39">
        <v>3.0843553894996298</v>
      </c>
      <c r="I22" s="39">
        <f t="shared" si="1"/>
        <v>7.7108884737490744</v>
      </c>
      <c r="J22" s="41">
        <v>0.2008930967212133</v>
      </c>
      <c r="K22" s="41">
        <v>0.13200000000000001</v>
      </c>
      <c r="L22" s="41">
        <v>0.35087215895939544</v>
      </c>
      <c r="M22" s="42">
        <v>0.25800000000000001</v>
      </c>
      <c r="N22" s="43">
        <v>3.6177379952144366E-2</v>
      </c>
    </row>
    <row r="23" spans="3:22" x14ac:dyDescent="0.3">
      <c r="C23" s="36">
        <f t="shared" si="0"/>
        <v>0.1</v>
      </c>
      <c r="D23" s="37">
        <v>100</v>
      </c>
      <c r="E23" s="37">
        <v>10</v>
      </c>
      <c r="F23" s="39">
        <v>1.244865013774104</v>
      </c>
      <c r="G23" s="40">
        <v>3.08</v>
      </c>
      <c r="H23" s="39">
        <v>3.7584166951558489</v>
      </c>
      <c r="I23" s="39">
        <f t="shared" si="1"/>
        <v>9.3960417378896217</v>
      </c>
      <c r="J23" s="41">
        <v>0.1099368186472935</v>
      </c>
      <c r="K23" s="41">
        <v>0.10199999999999999</v>
      </c>
      <c r="L23" s="41">
        <v>0.19639269074510543</v>
      </c>
      <c r="M23" s="42">
        <v>8.8999999999999996E-2</v>
      </c>
      <c r="N23" s="43">
        <v>4.2328012140451357E-2</v>
      </c>
    </row>
    <row r="24" spans="3:22" x14ac:dyDescent="0.3">
      <c r="C24" s="36">
        <f t="shared" si="0"/>
        <v>0.1</v>
      </c>
      <c r="D24" s="37">
        <v>300</v>
      </c>
      <c r="E24" s="38">
        <v>30</v>
      </c>
      <c r="F24" s="39">
        <v>1.4120110192837472</v>
      </c>
      <c r="G24" s="40">
        <v>3.39</v>
      </c>
      <c r="H24" s="39">
        <v>3.657058699768565</v>
      </c>
      <c r="I24" s="39">
        <f t="shared" si="1"/>
        <v>9.142646749421413</v>
      </c>
      <c r="J24" s="41">
        <v>0.17125241167016783</v>
      </c>
      <c r="K24" s="41">
        <v>0.14599999999999999</v>
      </c>
      <c r="L24" s="41">
        <v>0.15685098255567029</v>
      </c>
      <c r="M24" s="42">
        <v>0.107</v>
      </c>
      <c r="N24" s="43">
        <v>4.9504470522705846E-2</v>
      </c>
    </row>
    <row r="25" spans="3:22" x14ac:dyDescent="0.3">
      <c r="C25" s="36">
        <f t="shared" si="0"/>
        <v>0.2</v>
      </c>
      <c r="D25" s="37">
        <v>100</v>
      </c>
      <c r="E25" s="37">
        <v>20</v>
      </c>
      <c r="F25" s="39">
        <v>1.8570568356374804</v>
      </c>
      <c r="G25" s="40">
        <v>4.1399999999999997</v>
      </c>
      <c r="H25" s="39">
        <v>5.7499469109495251</v>
      </c>
      <c r="I25" s="39">
        <f t="shared" si="1"/>
        <v>14.374867277373813</v>
      </c>
      <c r="J25" s="41">
        <v>0.1097508645804572</v>
      </c>
      <c r="K25" s="41">
        <v>0.108</v>
      </c>
      <c r="L25" s="41">
        <v>0.13950429035129855</v>
      </c>
      <c r="M25" s="42">
        <v>0.123</v>
      </c>
      <c r="N25" s="43">
        <v>4.9615099605392697E-2</v>
      </c>
    </row>
    <row r="26" spans="3:22" x14ac:dyDescent="0.3">
      <c r="C26" s="36">
        <f t="shared" si="0"/>
        <v>0.3</v>
      </c>
      <c r="D26" s="37">
        <v>100</v>
      </c>
      <c r="E26" s="37">
        <v>30</v>
      </c>
      <c r="F26" s="39">
        <v>2.8185485232067533</v>
      </c>
      <c r="G26" s="40">
        <v>6.42</v>
      </c>
      <c r="H26" s="39">
        <v>8.1687535209987807</v>
      </c>
      <c r="I26" s="39">
        <f t="shared" si="1"/>
        <v>20.42188380249695</v>
      </c>
      <c r="J26" s="41">
        <v>0.13748692116708319</v>
      </c>
      <c r="K26" s="41">
        <v>0.189</v>
      </c>
      <c r="L26" s="41">
        <v>0.19063239180592711</v>
      </c>
      <c r="M26" s="42">
        <v>0.108</v>
      </c>
      <c r="N26" s="43">
        <v>7.2952532117846053E-2</v>
      </c>
    </row>
    <row r="27" spans="3:22" x14ac:dyDescent="0.3">
      <c r="C27" s="44">
        <v>6.1111111111111109E-2</v>
      </c>
      <c r="D27" s="45">
        <v>900</v>
      </c>
      <c r="E27" s="45">
        <v>55</v>
      </c>
      <c r="F27" s="45"/>
      <c r="G27" s="45"/>
      <c r="H27" s="39">
        <v>3.0690916574827711</v>
      </c>
      <c r="I27" s="39">
        <f t="shared" si="1"/>
        <v>7.6727291437069276</v>
      </c>
      <c r="J27" s="41"/>
      <c r="K27" s="41"/>
      <c r="L27" s="41"/>
      <c r="M27" s="41"/>
      <c r="N27" s="43">
        <v>6.0659026856090197E-2</v>
      </c>
    </row>
    <row r="28" spans="3:22" x14ac:dyDescent="0.3">
      <c r="C28" s="44">
        <v>9.166666666666666E-2</v>
      </c>
      <c r="D28" s="45">
        <v>600</v>
      </c>
      <c r="E28" s="45">
        <v>55</v>
      </c>
      <c r="F28" s="45"/>
      <c r="G28" s="45"/>
      <c r="H28" s="39">
        <v>4.1992048562259923</v>
      </c>
      <c r="I28" s="39">
        <f t="shared" si="1"/>
        <v>10.498012140564981</v>
      </c>
      <c r="J28" s="41"/>
      <c r="K28" s="41"/>
      <c r="L28" s="41"/>
      <c r="M28" s="41"/>
      <c r="N28" s="43">
        <v>9.3251148005042389E-2</v>
      </c>
    </row>
    <row r="29" spans="3:22" x14ac:dyDescent="0.3">
      <c r="C29" s="44">
        <v>0.18333333333333332</v>
      </c>
      <c r="D29" s="45">
        <v>300</v>
      </c>
      <c r="E29" s="45">
        <v>55</v>
      </c>
      <c r="F29" s="45"/>
      <c r="G29" s="45"/>
      <c r="H29" s="39">
        <v>5.4218998638527225</v>
      </c>
      <c r="I29" s="39">
        <f t="shared" si="1"/>
        <v>13.554749659631806</v>
      </c>
      <c r="J29" s="41"/>
      <c r="K29" s="41"/>
      <c r="L29" s="41"/>
      <c r="M29" s="41"/>
      <c r="N29" s="43">
        <v>4.6653345678253341E-2</v>
      </c>
    </row>
    <row r="30" spans="3:22" ht="16.2" thickBot="1" x14ac:dyDescent="0.35">
      <c r="C30" s="46">
        <v>0.55000000000000004</v>
      </c>
      <c r="D30" s="47">
        <v>100</v>
      </c>
      <c r="E30" s="47">
        <v>55</v>
      </c>
      <c r="F30" s="47"/>
      <c r="G30" s="47"/>
      <c r="H30" s="48">
        <v>12.821457437288919</v>
      </c>
      <c r="I30" s="48">
        <f t="shared" si="1"/>
        <v>32.053643593222297</v>
      </c>
      <c r="J30" s="49"/>
      <c r="K30" s="49"/>
      <c r="L30" s="49"/>
      <c r="M30" s="49"/>
      <c r="N30" s="50">
        <v>6.2638308431005166E-2</v>
      </c>
    </row>
    <row r="31" spans="3:22" x14ac:dyDescent="0.3">
      <c r="C31" s="4"/>
      <c r="D31" s="4"/>
      <c r="E31" s="4"/>
      <c r="F31" s="4"/>
      <c r="G31" s="4"/>
      <c r="H31" s="4"/>
      <c r="I31" s="4"/>
      <c r="J31" s="4"/>
      <c r="K31" s="19"/>
      <c r="L31" s="19"/>
      <c r="M31" s="19"/>
      <c r="N31" s="19"/>
    </row>
    <row r="32" spans="3:22" x14ac:dyDescent="0.3">
      <c r="C32" s="12"/>
      <c r="D32" s="12"/>
      <c r="E32" s="12"/>
      <c r="F32" s="12"/>
      <c r="G32" s="12"/>
      <c r="H32" s="12"/>
      <c r="I32" s="12"/>
      <c r="K32" s="19"/>
      <c r="L32" s="19"/>
      <c r="M32" s="19"/>
      <c r="N32" s="19"/>
      <c r="O32" s="20"/>
      <c r="P32" s="20"/>
      <c r="Q32" s="20"/>
      <c r="R32" s="20"/>
      <c r="S32" s="20"/>
      <c r="T32" s="20"/>
      <c r="U32" s="20"/>
      <c r="V32" s="20"/>
    </row>
    <row r="33" spans="3:22" x14ac:dyDescent="0.3">
      <c r="C33" s="13" t="s">
        <v>38</v>
      </c>
      <c r="D33" s="14" t="s">
        <v>11</v>
      </c>
      <c r="E33" s="12"/>
      <c r="F33" s="12"/>
      <c r="G33" s="12"/>
      <c r="H33" s="12"/>
      <c r="I33" s="12"/>
      <c r="K33" s="19"/>
      <c r="L33" s="19"/>
      <c r="M33" s="19"/>
      <c r="N33" s="19"/>
      <c r="O33" s="20"/>
      <c r="P33" s="20"/>
      <c r="Q33" s="20"/>
      <c r="R33" s="20"/>
      <c r="S33" s="20"/>
      <c r="T33" s="20"/>
      <c r="U33" s="20"/>
      <c r="V33" s="20"/>
    </row>
    <row r="34" spans="3:22" x14ac:dyDescent="0.3">
      <c r="C34" s="15">
        <v>6.0638775510204104</v>
      </c>
      <c r="D34" s="12">
        <v>2</v>
      </c>
      <c r="E34" s="12"/>
      <c r="F34" s="12"/>
      <c r="G34" s="12"/>
      <c r="H34" s="12"/>
      <c r="I34" s="12"/>
      <c r="K34" s="19"/>
      <c r="L34" s="19"/>
      <c r="M34" s="19"/>
      <c r="N34" s="19"/>
      <c r="O34" s="20"/>
      <c r="P34" s="20"/>
      <c r="Q34" s="20"/>
      <c r="R34" s="20"/>
      <c r="S34" s="20"/>
      <c r="T34" s="20"/>
      <c r="U34" s="20"/>
      <c r="V34" s="20"/>
    </row>
    <row r="35" spans="3:22" x14ac:dyDescent="0.3">
      <c r="C35" s="15">
        <v>6.6031632653061187</v>
      </c>
      <c r="D35" s="12">
        <v>19</v>
      </c>
      <c r="E35" s="12"/>
      <c r="F35" s="12"/>
      <c r="G35" s="12"/>
      <c r="H35" s="12"/>
      <c r="I35" s="12"/>
      <c r="K35" s="19"/>
      <c r="L35" s="19"/>
      <c r="M35" s="19"/>
      <c r="N35" s="19"/>
      <c r="O35" s="20"/>
      <c r="P35" s="20"/>
      <c r="Q35" s="20"/>
      <c r="R35" s="20"/>
      <c r="S35" s="20"/>
      <c r="T35" s="20"/>
      <c r="U35" s="20"/>
      <c r="V35" s="20"/>
    </row>
    <row r="36" spans="3:22" x14ac:dyDescent="0.3">
      <c r="C36" s="15">
        <v>5.9948979591836737</v>
      </c>
      <c r="D36" s="12">
        <v>35</v>
      </c>
      <c r="E36" s="12"/>
      <c r="F36" s="12"/>
      <c r="G36" s="12"/>
      <c r="H36" s="12"/>
      <c r="I36" s="12"/>
      <c r="K36" s="19"/>
      <c r="L36" s="19"/>
      <c r="M36" s="19"/>
      <c r="N36" s="19"/>
      <c r="O36" s="20"/>
      <c r="P36" s="20"/>
      <c r="Q36" s="20"/>
      <c r="R36" s="20"/>
      <c r="S36" s="20"/>
      <c r="T36" s="20"/>
      <c r="U36" s="20"/>
      <c r="V36" s="20"/>
    </row>
    <row r="37" spans="3:22" x14ac:dyDescent="0.3">
      <c r="C37" s="15">
        <v>7.1458163265306123</v>
      </c>
      <c r="D37" s="12">
        <v>52</v>
      </c>
      <c r="E37" s="12"/>
      <c r="F37" s="12"/>
      <c r="G37" s="12"/>
      <c r="H37" s="12"/>
      <c r="I37" s="12"/>
      <c r="K37" s="19"/>
      <c r="L37" s="19"/>
      <c r="M37" s="19"/>
      <c r="N37" s="19"/>
      <c r="O37" s="20"/>
      <c r="P37" s="20"/>
      <c r="Q37" s="20"/>
      <c r="R37" s="20"/>
      <c r="S37" s="20"/>
      <c r="T37" s="20"/>
      <c r="U37" s="20"/>
      <c r="V37" s="20"/>
    </row>
    <row r="38" spans="3:22" x14ac:dyDescent="0.3">
      <c r="C38" s="15">
        <v>6.5402040816326528</v>
      </c>
      <c r="D38" s="12">
        <v>70</v>
      </c>
      <c r="E38" s="12"/>
      <c r="F38" s="12"/>
      <c r="G38" s="12"/>
      <c r="H38" s="12"/>
      <c r="I38" s="12"/>
      <c r="K38" s="19"/>
      <c r="L38" s="19"/>
      <c r="M38" s="19"/>
      <c r="N38" s="19"/>
      <c r="O38" s="20"/>
      <c r="P38" s="20"/>
      <c r="Q38" s="20"/>
      <c r="R38" s="20"/>
      <c r="S38" s="20"/>
      <c r="T38" s="20"/>
      <c r="U38" s="20"/>
      <c r="V38" s="20"/>
    </row>
    <row r="39" spans="3:22" x14ac:dyDescent="0.3">
      <c r="C39" s="15">
        <v>6.102142857142856</v>
      </c>
      <c r="D39" s="12">
        <v>86</v>
      </c>
      <c r="E39" s="12"/>
      <c r="F39" s="12"/>
      <c r="G39" s="12"/>
      <c r="H39" s="12"/>
      <c r="I39" s="12"/>
      <c r="K39" s="19"/>
      <c r="L39" s="19"/>
      <c r="M39" s="19"/>
      <c r="N39" s="19"/>
      <c r="O39" s="20"/>
      <c r="P39" s="20"/>
      <c r="Q39" s="20"/>
      <c r="R39" s="20"/>
      <c r="S39" s="20"/>
      <c r="T39" s="20"/>
      <c r="U39" s="20"/>
      <c r="V39" s="20"/>
    </row>
    <row r="40" spans="3:22" x14ac:dyDescent="0.3">
      <c r="C40" s="15">
        <v>6.2399999999999984</v>
      </c>
      <c r="D40" s="12">
        <v>102</v>
      </c>
      <c r="E40" s="12"/>
      <c r="F40" s="12"/>
      <c r="G40" s="12"/>
      <c r="H40" s="12"/>
      <c r="I40" s="12"/>
      <c r="K40" s="19"/>
      <c r="L40" s="19"/>
      <c r="M40" s="19"/>
      <c r="N40" s="19"/>
      <c r="O40" s="20"/>
      <c r="P40" s="20"/>
      <c r="Q40" s="20"/>
      <c r="R40" s="20"/>
      <c r="S40" s="20"/>
      <c r="T40" s="20"/>
      <c r="U40" s="20"/>
      <c r="V40" s="20"/>
    </row>
    <row r="41" spans="3:22" x14ac:dyDescent="0.3">
      <c r="C41" s="15">
        <v>6.8427551020408144</v>
      </c>
      <c r="D41" s="12">
        <v>118</v>
      </c>
      <c r="E41" s="12"/>
      <c r="F41" s="12"/>
      <c r="G41" s="12"/>
      <c r="H41" s="12"/>
      <c r="I41" s="12"/>
      <c r="K41" s="19"/>
      <c r="L41" s="19"/>
      <c r="M41" s="19"/>
      <c r="N41" s="19"/>
      <c r="O41" s="20"/>
      <c r="P41" s="20"/>
      <c r="Q41" s="20"/>
      <c r="R41" s="20"/>
      <c r="S41" s="20"/>
      <c r="T41" s="20"/>
      <c r="U41" s="20"/>
      <c r="V41" s="20"/>
    </row>
    <row r="42" spans="3:22" x14ac:dyDescent="0.3">
      <c r="C42" s="15">
        <v>6.9527551020408174</v>
      </c>
      <c r="D42" s="12">
        <v>133</v>
      </c>
      <c r="E42" s="12"/>
      <c r="F42" s="12"/>
      <c r="G42" s="12"/>
      <c r="H42" s="12"/>
      <c r="I42" s="12"/>
      <c r="K42" s="19"/>
      <c r="L42" s="19"/>
      <c r="M42" s="19"/>
      <c r="N42" s="19"/>
      <c r="O42" s="20"/>
      <c r="P42" s="20"/>
      <c r="Q42" s="20"/>
      <c r="R42" s="20"/>
      <c r="S42" s="20"/>
      <c r="T42" s="20"/>
      <c r="U42" s="20"/>
      <c r="V42" s="20"/>
    </row>
    <row r="43" spans="3:22" x14ac:dyDescent="0.3">
      <c r="C43" s="15">
        <v>6.2816326530612256</v>
      </c>
      <c r="D43" s="12">
        <v>150</v>
      </c>
      <c r="E43" s="12"/>
      <c r="F43" s="12"/>
      <c r="G43" s="12"/>
      <c r="H43" s="12"/>
      <c r="I43" s="12"/>
      <c r="K43" s="19"/>
      <c r="L43" s="19"/>
      <c r="M43" s="19"/>
      <c r="N43" s="19"/>
      <c r="O43" s="20"/>
      <c r="P43" s="20"/>
      <c r="Q43" s="20"/>
      <c r="R43" s="20"/>
      <c r="S43" s="20"/>
      <c r="T43" s="20"/>
      <c r="U43" s="20"/>
      <c r="V43" s="20"/>
    </row>
    <row r="44" spans="3:22" x14ac:dyDescent="0.3">
      <c r="C44" s="15">
        <v>5.9328571428571424</v>
      </c>
      <c r="D44" s="12">
        <v>166</v>
      </c>
      <c r="E44" s="12"/>
      <c r="F44" s="12"/>
      <c r="G44" s="12"/>
      <c r="H44" s="12"/>
      <c r="I44" s="12"/>
      <c r="K44" s="19"/>
      <c r="L44" s="19"/>
      <c r="M44" s="19"/>
      <c r="N44" s="19"/>
      <c r="O44" s="20"/>
      <c r="P44" s="20"/>
      <c r="Q44" s="20"/>
      <c r="R44" s="20"/>
      <c r="S44" s="20"/>
      <c r="T44" s="20"/>
      <c r="U44" s="20"/>
      <c r="V44" s="20"/>
    </row>
    <row r="45" spans="3:22" x14ac:dyDescent="0.3">
      <c r="C45" s="15">
        <v>6.6618367346938765</v>
      </c>
      <c r="D45" s="12">
        <v>183</v>
      </c>
      <c r="E45" s="12"/>
      <c r="F45" s="12"/>
      <c r="G45" s="12"/>
      <c r="H45" s="12"/>
      <c r="I45" s="12"/>
      <c r="K45" s="19"/>
      <c r="L45" s="19"/>
      <c r="M45" s="19"/>
      <c r="N45" s="19"/>
      <c r="O45" s="20"/>
      <c r="P45" s="20"/>
      <c r="Q45" s="20"/>
      <c r="R45" s="20"/>
      <c r="S45" s="20"/>
      <c r="T45" s="20"/>
      <c r="U45" s="20"/>
      <c r="V45" s="20"/>
    </row>
    <row r="46" spans="3:22" x14ac:dyDescent="0.3">
      <c r="C46" s="15">
        <v>6.6966326530612266</v>
      </c>
      <c r="D46" s="12">
        <v>197</v>
      </c>
      <c r="E46" s="12"/>
      <c r="F46" s="12"/>
      <c r="G46" s="12"/>
      <c r="H46" s="12"/>
      <c r="I46" s="12"/>
      <c r="K46" s="19"/>
      <c r="L46" s="19"/>
      <c r="M46" s="19"/>
      <c r="N46" s="19"/>
      <c r="O46" s="20"/>
      <c r="P46" s="20"/>
      <c r="Q46" s="20"/>
      <c r="R46" s="20"/>
      <c r="S46" s="20"/>
      <c r="T46" s="20"/>
      <c r="U46" s="20"/>
      <c r="V46" s="20"/>
    </row>
    <row r="47" spans="3:22" x14ac:dyDescent="0.3">
      <c r="C47" s="15">
        <v>6.7982653061224507</v>
      </c>
      <c r="D47" s="12">
        <v>213</v>
      </c>
      <c r="E47" s="12"/>
      <c r="F47" s="12"/>
      <c r="G47" s="12"/>
      <c r="H47" s="12"/>
      <c r="I47" s="12"/>
      <c r="K47" s="19"/>
      <c r="L47" s="19"/>
      <c r="M47" s="19"/>
      <c r="N47" s="19"/>
      <c r="O47" s="20"/>
      <c r="P47" s="20"/>
      <c r="Q47" s="20"/>
      <c r="R47" s="20"/>
      <c r="S47" s="20"/>
      <c r="T47" s="20"/>
      <c r="U47" s="20"/>
      <c r="V47" s="20"/>
    </row>
    <row r="48" spans="3:22" x14ac:dyDescent="0.3">
      <c r="C48" s="15">
        <v>6.2694897959183669</v>
      </c>
      <c r="D48" s="12">
        <v>231</v>
      </c>
      <c r="E48" s="12"/>
      <c r="F48" s="12"/>
      <c r="G48" s="12"/>
      <c r="H48" s="12"/>
      <c r="I48" s="12"/>
      <c r="K48" s="19"/>
      <c r="L48" s="19"/>
      <c r="M48" s="19"/>
      <c r="N48" s="19"/>
      <c r="O48" s="20"/>
      <c r="P48" s="20"/>
      <c r="Q48" s="20"/>
      <c r="R48" s="20"/>
      <c r="S48" s="20"/>
      <c r="T48" s="20"/>
      <c r="U48" s="20"/>
      <c r="V48" s="20"/>
    </row>
    <row r="49" spans="3:22" x14ac:dyDescent="0.3">
      <c r="C49" s="15">
        <v>5.6653061224489791</v>
      </c>
      <c r="D49" s="12">
        <v>248</v>
      </c>
      <c r="E49" s="12"/>
      <c r="F49" s="12"/>
      <c r="G49" s="12"/>
      <c r="H49" s="12"/>
      <c r="I49" s="12"/>
      <c r="K49" s="19"/>
      <c r="L49" s="19"/>
      <c r="M49" s="19"/>
      <c r="N49" s="19"/>
      <c r="O49" s="20"/>
      <c r="P49" s="20"/>
      <c r="Q49" s="20"/>
      <c r="R49" s="20"/>
      <c r="S49" s="20"/>
      <c r="T49" s="20"/>
      <c r="U49" s="20"/>
      <c r="V49" s="20"/>
    </row>
    <row r="50" spans="3:22" x14ac:dyDescent="0.3">
      <c r="C50" s="15">
        <v>6.2133673469387745</v>
      </c>
      <c r="D50" s="12">
        <v>262</v>
      </c>
      <c r="E50" s="12"/>
      <c r="K50" s="19"/>
      <c r="L50" s="19"/>
      <c r="M50" s="19"/>
      <c r="N50" s="19"/>
      <c r="O50" s="20"/>
      <c r="P50" s="20"/>
      <c r="Q50" s="20"/>
      <c r="R50" s="20"/>
      <c r="S50" s="20"/>
      <c r="T50" s="20"/>
      <c r="U50" s="20"/>
      <c r="V50" s="20"/>
    </row>
    <row r="51" spans="3:22" x14ac:dyDescent="0.3">
      <c r="C51" s="15">
        <v>7.84</v>
      </c>
      <c r="D51" s="12">
        <v>293</v>
      </c>
      <c r="E51" s="12"/>
      <c r="K51" s="19"/>
      <c r="L51" s="19"/>
      <c r="M51" s="19"/>
      <c r="N51" s="19"/>
      <c r="O51" s="20"/>
      <c r="P51" s="20"/>
      <c r="Q51" s="20"/>
      <c r="R51" s="20"/>
      <c r="S51" s="20"/>
      <c r="T51" s="20"/>
      <c r="U51" s="20"/>
      <c r="V51" s="20"/>
    </row>
    <row r="52" spans="3:22" x14ac:dyDescent="0.3">
      <c r="C52" s="12"/>
      <c r="D52" s="12"/>
      <c r="E52" s="12"/>
      <c r="K52" s="19"/>
      <c r="L52" s="19"/>
      <c r="M52" s="19"/>
      <c r="N52" s="19"/>
      <c r="O52" s="20"/>
      <c r="P52" s="20"/>
      <c r="Q52" s="20"/>
      <c r="R52" s="20"/>
      <c r="S52" s="20"/>
      <c r="T52" s="20"/>
      <c r="U52" s="20"/>
      <c r="V52" s="20"/>
    </row>
    <row r="53" spans="3:22" x14ac:dyDescent="0.3">
      <c r="K53" s="19"/>
      <c r="L53" s="19"/>
      <c r="M53" s="19"/>
      <c r="N53" s="19"/>
      <c r="O53" s="20"/>
      <c r="P53" s="20"/>
      <c r="Q53" s="20"/>
      <c r="R53" s="20"/>
      <c r="S53" s="20"/>
      <c r="T53" s="20"/>
      <c r="U53" s="20"/>
      <c r="V53" s="20"/>
    </row>
    <row r="56" spans="3:22" x14ac:dyDescent="0.3">
      <c r="C56" s="16"/>
      <c r="D56" s="16" t="s">
        <v>28</v>
      </c>
      <c r="E56" s="16"/>
      <c r="F56" s="16"/>
      <c r="G56" s="16"/>
      <c r="H56" s="16"/>
      <c r="I56"/>
      <c r="J56"/>
      <c r="K56"/>
      <c r="L56"/>
      <c r="M56"/>
      <c r="N56"/>
    </row>
    <row r="57" spans="3:22" x14ac:dyDescent="0.3">
      <c r="C57" s="16"/>
      <c r="D57" s="16" t="s">
        <v>21</v>
      </c>
      <c r="E57" s="16" t="s">
        <v>22</v>
      </c>
      <c r="F57" s="16" t="s">
        <v>23</v>
      </c>
      <c r="G57" s="16"/>
      <c r="H57" s="16"/>
      <c r="I57"/>
      <c r="J57"/>
      <c r="K57"/>
      <c r="L57"/>
      <c r="M57"/>
      <c r="N57"/>
    </row>
    <row r="58" spans="3:22" x14ac:dyDescent="0.3">
      <c r="C58" s="16" t="s">
        <v>24</v>
      </c>
      <c r="D58" s="16" t="s">
        <v>25</v>
      </c>
      <c r="E58" s="16" t="s">
        <v>25</v>
      </c>
      <c r="F58" s="16" t="s">
        <v>25</v>
      </c>
      <c r="G58" s="16" t="s">
        <v>26</v>
      </c>
      <c r="H58" s="16" t="s">
        <v>8</v>
      </c>
      <c r="I58" s="17"/>
      <c r="J58" s="17"/>
      <c r="K58" s="17"/>
      <c r="L58" s="17"/>
      <c r="M58" s="17"/>
      <c r="N58" s="17"/>
    </row>
    <row r="59" spans="3:22" x14ac:dyDescent="0.3">
      <c r="C59" s="17">
        <v>0</v>
      </c>
      <c r="D59" s="18">
        <v>0</v>
      </c>
      <c r="E59" s="18">
        <v>0</v>
      </c>
      <c r="F59" s="18">
        <v>0</v>
      </c>
      <c r="G59" s="18">
        <f>AVERAGE(D59:F59)</f>
        <v>0</v>
      </c>
      <c r="H59" s="18">
        <v>1.78</v>
      </c>
      <c r="I59" s="17"/>
      <c r="J59" s="17"/>
      <c r="K59" s="17"/>
      <c r="L59" s="17"/>
      <c r="M59" s="17"/>
      <c r="N59" s="17"/>
    </row>
    <row r="60" spans="3:22" x14ac:dyDescent="0.3">
      <c r="C60" s="17">
        <v>0.1</v>
      </c>
      <c r="D60" s="18">
        <v>0.59</v>
      </c>
      <c r="E60" s="18">
        <v>0.5</v>
      </c>
      <c r="F60" s="18">
        <v>0.56999999999999995</v>
      </c>
      <c r="G60" s="18">
        <f>AVERAGE(D60:F60)</f>
        <v>0.55333333333333323</v>
      </c>
      <c r="H60" s="18">
        <v>1.78</v>
      </c>
      <c r="I60" s="17"/>
      <c r="J60" s="17"/>
      <c r="K60" s="17"/>
      <c r="L60" s="17"/>
      <c r="M60" s="17"/>
      <c r="N60" s="17"/>
    </row>
    <row r="61" spans="3:22" x14ac:dyDescent="0.3">
      <c r="C61" s="17">
        <v>0.2</v>
      </c>
      <c r="D61" s="18">
        <v>1.1299999999999999</v>
      </c>
      <c r="E61" s="18">
        <v>1.1200000000000001</v>
      </c>
      <c r="F61" s="18">
        <v>1.44</v>
      </c>
      <c r="G61" s="18">
        <f t="shared" ref="G61:G124" si="2">AVERAGE(D61:F61)</f>
        <v>1.23</v>
      </c>
      <c r="H61" s="18">
        <v>1.78</v>
      </c>
      <c r="I61" s="17"/>
      <c r="J61" s="17"/>
      <c r="K61" s="17"/>
      <c r="L61" s="17"/>
      <c r="M61" s="17"/>
      <c r="N61" s="17"/>
    </row>
    <row r="62" spans="3:22" x14ac:dyDescent="0.3">
      <c r="C62" s="17">
        <v>0.3</v>
      </c>
      <c r="D62" s="18">
        <v>1.01</v>
      </c>
      <c r="E62" s="18">
        <v>1.42</v>
      </c>
      <c r="F62" s="18">
        <v>1.05</v>
      </c>
      <c r="G62" s="18">
        <f t="shared" si="2"/>
        <v>1.1599999999999999</v>
      </c>
      <c r="H62" s="18">
        <v>1.78</v>
      </c>
      <c r="I62" s="17"/>
      <c r="J62" s="17"/>
      <c r="K62" s="17"/>
      <c r="L62" s="17"/>
      <c r="M62" s="17"/>
      <c r="N62" s="17"/>
    </row>
    <row r="63" spans="3:22" x14ac:dyDescent="0.3">
      <c r="C63" s="17">
        <v>0.4</v>
      </c>
      <c r="D63" s="18">
        <v>1.53</v>
      </c>
      <c r="E63" s="18">
        <v>1.57</v>
      </c>
      <c r="F63" s="18">
        <v>1.32</v>
      </c>
      <c r="G63" s="18">
        <f t="shared" si="2"/>
        <v>1.4733333333333334</v>
      </c>
      <c r="H63" s="18">
        <v>1.78</v>
      </c>
      <c r="I63" s="17"/>
      <c r="J63" s="17"/>
      <c r="K63" s="17"/>
      <c r="L63" s="17"/>
      <c r="M63" s="17"/>
      <c r="N63" s="17"/>
    </row>
    <row r="64" spans="3:22" x14ac:dyDescent="0.3">
      <c r="C64" s="17">
        <v>0.5</v>
      </c>
      <c r="D64" s="18">
        <v>1.35</v>
      </c>
      <c r="E64" s="18">
        <v>1.62</v>
      </c>
      <c r="F64" s="18">
        <v>1.46</v>
      </c>
      <c r="G64" s="18">
        <f t="shared" si="2"/>
        <v>1.4766666666666666</v>
      </c>
      <c r="H64" s="18">
        <v>1.78</v>
      </c>
      <c r="I64" s="17"/>
      <c r="J64" s="17"/>
      <c r="K64" s="17"/>
      <c r="L64" s="17"/>
      <c r="M64" s="17"/>
      <c r="N64" s="17"/>
    </row>
    <row r="65" spans="3:14" x14ac:dyDescent="0.3">
      <c r="C65" s="17">
        <v>0.6</v>
      </c>
      <c r="D65" s="18">
        <v>1.38</v>
      </c>
      <c r="E65" s="18">
        <v>1.36</v>
      </c>
      <c r="F65" s="18">
        <v>1.5</v>
      </c>
      <c r="G65" s="18">
        <f t="shared" si="2"/>
        <v>1.4133333333333333</v>
      </c>
      <c r="H65" s="18">
        <v>1.78</v>
      </c>
      <c r="I65" s="17"/>
      <c r="J65" s="17"/>
      <c r="K65" s="17"/>
      <c r="L65" s="17"/>
      <c r="M65" s="17"/>
      <c r="N65" s="17"/>
    </row>
    <row r="66" spans="3:14" x14ac:dyDescent="0.3">
      <c r="C66" s="17">
        <v>0.7</v>
      </c>
      <c r="D66" s="18">
        <v>2.4</v>
      </c>
      <c r="E66" s="18">
        <v>1.7</v>
      </c>
      <c r="F66" s="18">
        <v>1.34</v>
      </c>
      <c r="G66" s="18">
        <f t="shared" si="2"/>
        <v>1.8133333333333332</v>
      </c>
      <c r="H66" s="18">
        <v>1.78</v>
      </c>
      <c r="I66" s="17"/>
      <c r="J66" s="17"/>
      <c r="K66" s="17"/>
      <c r="L66" s="17"/>
      <c r="M66" s="17"/>
      <c r="N66" s="17"/>
    </row>
    <row r="67" spans="3:14" x14ac:dyDescent="0.3">
      <c r="C67" s="17">
        <v>0.8</v>
      </c>
      <c r="D67" s="18">
        <v>3.2</v>
      </c>
      <c r="E67" s="18">
        <v>1.55</v>
      </c>
      <c r="F67" s="18">
        <v>1.41</v>
      </c>
      <c r="G67" s="18">
        <f t="shared" si="2"/>
        <v>2.0533333333333332</v>
      </c>
      <c r="H67" s="18">
        <v>1.78</v>
      </c>
      <c r="I67" s="17"/>
      <c r="J67" s="17"/>
      <c r="K67" s="17"/>
      <c r="L67" s="17"/>
      <c r="M67" s="17"/>
      <c r="N67" s="17"/>
    </row>
    <row r="68" spans="3:14" x14ac:dyDescent="0.3">
      <c r="C68" s="17">
        <v>0.9</v>
      </c>
      <c r="D68" s="18">
        <v>2.87</v>
      </c>
      <c r="E68" s="18">
        <v>1.75</v>
      </c>
      <c r="F68" s="18">
        <v>1.23</v>
      </c>
      <c r="G68" s="18">
        <f t="shared" si="2"/>
        <v>1.95</v>
      </c>
      <c r="H68" s="18">
        <v>1.78</v>
      </c>
      <c r="I68" s="17"/>
      <c r="J68" s="17"/>
      <c r="K68" s="17"/>
      <c r="L68" s="17"/>
      <c r="M68" s="17"/>
      <c r="N68" s="17"/>
    </row>
    <row r="69" spans="3:14" x14ac:dyDescent="0.3">
      <c r="C69" s="17">
        <v>1</v>
      </c>
      <c r="D69" s="18">
        <v>1.72</v>
      </c>
      <c r="E69" s="18">
        <v>2.0699999999999998</v>
      </c>
      <c r="F69" s="18">
        <v>1.1499999999999999</v>
      </c>
      <c r="G69" s="18">
        <f t="shared" si="2"/>
        <v>1.6466666666666665</v>
      </c>
      <c r="H69" s="18">
        <v>1.78</v>
      </c>
      <c r="I69" s="17"/>
      <c r="J69" s="17"/>
      <c r="K69" s="17"/>
      <c r="L69" s="17"/>
      <c r="M69" s="17"/>
      <c r="N69" s="17"/>
    </row>
    <row r="70" spans="3:14" x14ac:dyDescent="0.3">
      <c r="C70" s="17">
        <v>1.1000000000000001</v>
      </c>
      <c r="D70" s="18">
        <v>2.36</v>
      </c>
      <c r="E70" s="18">
        <v>1.42</v>
      </c>
      <c r="F70" s="18">
        <v>1.25</v>
      </c>
      <c r="G70" s="18">
        <f t="shared" si="2"/>
        <v>1.6766666666666665</v>
      </c>
      <c r="H70" s="18">
        <v>1.78</v>
      </c>
      <c r="I70" s="17"/>
      <c r="J70" s="17"/>
      <c r="K70" s="17"/>
      <c r="L70" s="17"/>
      <c r="M70" s="17"/>
      <c r="N70" s="17"/>
    </row>
    <row r="71" spans="3:14" x14ac:dyDescent="0.3">
      <c r="C71" s="17">
        <v>1.2</v>
      </c>
      <c r="D71" s="18">
        <v>2.0699999999999998</v>
      </c>
      <c r="E71" s="18">
        <v>1.97</v>
      </c>
      <c r="F71" s="18">
        <v>1.31</v>
      </c>
      <c r="G71" s="18">
        <f t="shared" si="2"/>
        <v>1.7833333333333332</v>
      </c>
      <c r="H71" s="18">
        <v>1.78</v>
      </c>
      <c r="I71" s="17"/>
      <c r="J71" s="17"/>
      <c r="K71" s="17"/>
      <c r="L71" s="17"/>
      <c r="M71" s="17"/>
      <c r="N71" s="17"/>
    </row>
    <row r="72" spans="3:14" x14ac:dyDescent="0.3">
      <c r="C72" s="17">
        <v>1.3</v>
      </c>
      <c r="D72" s="18">
        <v>1.83</v>
      </c>
      <c r="E72" s="18">
        <v>1.86</v>
      </c>
      <c r="F72" s="18">
        <v>1.19</v>
      </c>
      <c r="G72" s="18">
        <f t="shared" si="2"/>
        <v>1.6266666666666669</v>
      </c>
      <c r="H72" s="18">
        <v>1.78</v>
      </c>
      <c r="I72" s="17"/>
      <c r="J72" s="17"/>
      <c r="K72" s="17"/>
      <c r="L72" s="17"/>
      <c r="M72" s="17"/>
      <c r="N72" s="17"/>
    </row>
    <row r="73" spans="3:14" x14ac:dyDescent="0.3">
      <c r="C73" s="17">
        <v>1.4</v>
      </c>
      <c r="D73" s="18">
        <v>1.39</v>
      </c>
      <c r="E73" s="18">
        <v>1.87</v>
      </c>
      <c r="F73" s="18">
        <v>1.1599999999999999</v>
      </c>
      <c r="G73" s="18">
        <f t="shared" si="2"/>
        <v>1.4733333333333334</v>
      </c>
      <c r="H73" s="18">
        <v>1.78</v>
      </c>
      <c r="I73" s="17"/>
      <c r="J73" s="17"/>
      <c r="K73" s="17"/>
      <c r="L73" s="17"/>
      <c r="M73" s="17"/>
      <c r="N73" s="17"/>
    </row>
    <row r="74" spans="3:14" x14ac:dyDescent="0.3">
      <c r="C74" s="17">
        <v>1.5</v>
      </c>
      <c r="D74" s="18">
        <v>1.69</v>
      </c>
      <c r="E74" s="18">
        <v>1.5</v>
      </c>
      <c r="F74" s="18">
        <v>1.32</v>
      </c>
      <c r="G74" s="18">
        <f t="shared" si="2"/>
        <v>1.5033333333333332</v>
      </c>
      <c r="H74" s="18">
        <v>1.78</v>
      </c>
      <c r="I74" s="17"/>
      <c r="J74" s="17"/>
      <c r="K74" s="17"/>
      <c r="L74" s="17"/>
      <c r="M74" s="17"/>
      <c r="N74" s="17"/>
    </row>
    <row r="75" spans="3:14" x14ac:dyDescent="0.3">
      <c r="C75" s="17">
        <v>1.6</v>
      </c>
      <c r="D75" s="18">
        <v>1.64</v>
      </c>
      <c r="E75" s="18">
        <v>2.04</v>
      </c>
      <c r="F75" s="18">
        <v>1.25</v>
      </c>
      <c r="G75" s="18">
        <f t="shared" si="2"/>
        <v>1.6433333333333333</v>
      </c>
      <c r="H75" s="18">
        <v>1.78</v>
      </c>
      <c r="I75" s="17"/>
      <c r="J75" s="17"/>
      <c r="K75" s="17"/>
      <c r="L75" s="17"/>
      <c r="M75" s="17"/>
      <c r="N75" s="17"/>
    </row>
    <row r="76" spans="3:14" x14ac:dyDescent="0.3">
      <c r="C76" s="17">
        <v>1.7</v>
      </c>
      <c r="D76" s="18">
        <v>1.31</v>
      </c>
      <c r="E76" s="18">
        <v>1.99</v>
      </c>
      <c r="F76" s="18">
        <v>1</v>
      </c>
      <c r="G76" s="18">
        <f t="shared" si="2"/>
        <v>1.4333333333333333</v>
      </c>
      <c r="H76" s="18">
        <v>1.78</v>
      </c>
      <c r="I76" s="17"/>
      <c r="J76" s="17"/>
      <c r="K76" s="17"/>
      <c r="L76" s="17"/>
      <c r="M76" s="17"/>
      <c r="N76" s="17"/>
    </row>
    <row r="77" spans="3:14" x14ac:dyDescent="0.3">
      <c r="C77" s="17">
        <v>1.8</v>
      </c>
      <c r="D77" s="18">
        <v>1.71</v>
      </c>
      <c r="E77" s="18">
        <v>2.1</v>
      </c>
      <c r="F77" s="18">
        <v>1.56</v>
      </c>
      <c r="G77" s="18">
        <f t="shared" si="2"/>
        <v>1.79</v>
      </c>
      <c r="H77" s="18">
        <v>1.78</v>
      </c>
      <c r="I77" s="17"/>
      <c r="J77" s="17"/>
      <c r="K77" s="17"/>
      <c r="L77" s="17"/>
      <c r="M77" s="17"/>
      <c r="N77" s="17"/>
    </row>
    <row r="78" spans="3:14" x14ac:dyDescent="0.3">
      <c r="C78" s="17">
        <v>1.9</v>
      </c>
      <c r="D78" s="18">
        <v>1.76</v>
      </c>
      <c r="E78" s="18">
        <v>1.6</v>
      </c>
      <c r="F78" s="18">
        <v>1.25</v>
      </c>
      <c r="G78" s="18">
        <f t="shared" si="2"/>
        <v>1.5366666666666668</v>
      </c>
      <c r="H78" s="18">
        <v>1.78</v>
      </c>
      <c r="I78" s="17"/>
      <c r="J78" s="17"/>
      <c r="K78" s="17"/>
      <c r="L78" s="17"/>
      <c r="M78" s="17"/>
      <c r="N78" s="17"/>
    </row>
    <row r="79" spans="3:14" x14ac:dyDescent="0.3">
      <c r="C79" s="17">
        <v>2</v>
      </c>
      <c r="D79" s="18">
        <v>2.04</v>
      </c>
      <c r="E79" s="18">
        <v>1.71</v>
      </c>
      <c r="F79" s="18">
        <v>0.75</v>
      </c>
      <c r="G79" s="18">
        <f t="shared" si="2"/>
        <v>1.5</v>
      </c>
      <c r="H79" s="18">
        <v>1.78</v>
      </c>
      <c r="I79" s="17"/>
      <c r="J79" s="17"/>
      <c r="K79" s="17"/>
      <c r="L79" s="17"/>
      <c r="M79" s="17"/>
      <c r="N79" s="17"/>
    </row>
    <row r="80" spans="3:14" x14ac:dyDescent="0.3">
      <c r="C80" s="17">
        <v>2.1</v>
      </c>
      <c r="D80" s="18">
        <v>1.54</v>
      </c>
      <c r="E80" s="18">
        <v>1.54</v>
      </c>
      <c r="F80" s="18">
        <v>1.32</v>
      </c>
      <c r="G80" s="18">
        <f t="shared" si="2"/>
        <v>1.4666666666666668</v>
      </c>
      <c r="H80" s="18">
        <v>1.78</v>
      </c>
      <c r="I80" s="17"/>
      <c r="J80" s="17"/>
      <c r="K80" s="17"/>
      <c r="L80" s="17"/>
      <c r="M80" s="17"/>
      <c r="N80" s="17"/>
    </row>
    <row r="81" spans="3:14" x14ac:dyDescent="0.3">
      <c r="C81" s="17">
        <v>2.2000000000000002</v>
      </c>
      <c r="D81" s="18">
        <v>1.61</v>
      </c>
      <c r="E81" s="18">
        <v>1.76</v>
      </c>
      <c r="F81" s="18">
        <v>1.53</v>
      </c>
      <c r="G81" s="18">
        <f t="shared" si="2"/>
        <v>1.6333333333333335</v>
      </c>
      <c r="H81" s="18">
        <v>1.78</v>
      </c>
      <c r="I81" s="17"/>
      <c r="J81" s="17"/>
      <c r="K81" s="17"/>
      <c r="L81" s="17"/>
      <c r="M81" s="17"/>
      <c r="N81" s="17"/>
    </row>
    <row r="82" spans="3:14" x14ac:dyDescent="0.3">
      <c r="C82" s="17">
        <v>2.2999999999999998</v>
      </c>
      <c r="D82" s="18">
        <v>1.32</v>
      </c>
      <c r="E82" s="18">
        <v>1.59</v>
      </c>
      <c r="F82" s="18">
        <v>1.32</v>
      </c>
      <c r="G82" s="18">
        <f t="shared" si="2"/>
        <v>1.4100000000000001</v>
      </c>
      <c r="H82" s="18">
        <v>1.78</v>
      </c>
      <c r="I82" s="17"/>
      <c r="J82" s="17"/>
      <c r="K82" s="17"/>
      <c r="L82" s="17"/>
      <c r="M82" s="17"/>
      <c r="N82" s="17"/>
    </row>
    <row r="83" spans="3:14" x14ac:dyDescent="0.3">
      <c r="C83" s="17">
        <v>2.4</v>
      </c>
      <c r="D83" s="18">
        <v>1.55</v>
      </c>
      <c r="E83" s="18">
        <v>1.79</v>
      </c>
      <c r="F83" s="18">
        <v>1.1100000000000001</v>
      </c>
      <c r="G83" s="18">
        <f t="shared" si="2"/>
        <v>1.4833333333333334</v>
      </c>
      <c r="H83" s="18">
        <v>1.78</v>
      </c>
      <c r="I83" s="17"/>
      <c r="J83" s="17"/>
      <c r="K83" s="17"/>
      <c r="L83" s="17"/>
      <c r="M83" s="17"/>
      <c r="N83" s="17"/>
    </row>
    <row r="84" spans="3:14" x14ac:dyDescent="0.3">
      <c r="C84" s="17">
        <v>2.5</v>
      </c>
      <c r="D84" s="18">
        <v>2.27</v>
      </c>
      <c r="E84" s="18">
        <v>1.58</v>
      </c>
      <c r="F84" s="18">
        <v>0.95</v>
      </c>
      <c r="G84" s="18">
        <f t="shared" si="2"/>
        <v>1.5999999999999999</v>
      </c>
      <c r="H84" s="18">
        <v>1.78</v>
      </c>
      <c r="I84" s="17"/>
      <c r="J84" s="17"/>
      <c r="K84" s="17"/>
      <c r="L84" s="17"/>
      <c r="M84" s="17"/>
      <c r="N84" s="17"/>
    </row>
    <row r="85" spans="3:14" x14ac:dyDescent="0.3">
      <c r="C85" s="17">
        <v>2.6</v>
      </c>
      <c r="D85" s="18">
        <v>1.87</v>
      </c>
      <c r="E85" s="18">
        <v>1.38</v>
      </c>
      <c r="F85" s="18">
        <v>1.25</v>
      </c>
      <c r="G85" s="18">
        <f t="shared" si="2"/>
        <v>1.5</v>
      </c>
      <c r="H85" s="18">
        <v>1.78</v>
      </c>
      <c r="I85" s="17"/>
      <c r="J85" s="17"/>
      <c r="K85" s="17"/>
      <c r="L85" s="17"/>
      <c r="M85" s="17"/>
      <c r="N85" s="17"/>
    </row>
    <row r="86" spans="3:14" x14ac:dyDescent="0.3">
      <c r="C86" s="17">
        <v>2.7</v>
      </c>
      <c r="D86" s="18">
        <v>1.25</v>
      </c>
      <c r="E86" s="18">
        <v>1.77</v>
      </c>
      <c r="F86" s="18">
        <v>1.0900000000000001</v>
      </c>
      <c r="G86" s="18">
        <f t="shared" si="2"/>
        <v>1.37</v>
      </c>
      <c r="H86" s="18">
        <v>1.78</v>
      </c>
      <c r="I86" s="17"/>
      <c r="J86" s="17"/>
      <c r="K86" s="17"/>
      <c r="L86" s="17"/>
      <c r="M86" s="17"/>
      <c r="N86" s="17"/>
    </row>
    <row r="87" spans="3:14" x14ac:dyDescent="0.3">
      <c r="C87" s="17">
        <v>2.8</v>
      </c>
      <c r="D87" s="18">
        <v>1.31</v>
      </c>
      <c r="E87" s="18">
        <v>1.73</v>
      </c>
      <c r="F87" s="18">
        <v>1.54</v>
      </c>
      <c r="G87" s="18">
        <f t="shared" si="2"/>
        <v>1.5266666666666666</v>
      </c>
      <c r="H87" s="18">
        <v>1.78</v>
      </c>
      <c r="I87" s="17"/>
      <c r="J87" s="17"/>
      <c r="K87" s="17"/>
      <c r="L87" s="17"/>
      <c r="M87" s="17"/>
      <c r="N87" s="17"/>
    </row>
    <row r="88" spans="3:14" x14ac:dyDescent="0.3">
      <c r="C88" s="17">
        <v>2.9</v>
      </c>
      <c r="D88" s="18">
        <v>1.52</v>
      </c>
      <c r="E88" s="18">
        <v>1.97</v>
      </c>
      <c r="F88" s="18">
        <v>0.86</v>
      </c>
      <c r="G88" s="18">
        <f t="shared" si="2"/>
        <v>1.4500000000000002</v>
      </c>
      <c r="H88" s="18">
        <v>1.78</v>
      </c>
      <c r="I88" s="17"/>
      <c r="J88" s="17"/>
      <c r="K88" s="17"/>
      <c r="L88" s="17"/>
      <c r="M88" s="17"/>
      <c r="N88" s="17"/>
    </row>
    <row r="89" spans="3:14" x14ac:dyDescent="0.3">
      <c r="C89" s="17">
        <v>3</v>
      </c>
      <c r="D89" s="18">
        <v>1.37</v>
      </c>
      <c r="E89" s="18">
        <v>1.84</v>
      </c>
      <c r="F89" s="18">
        <v>1.19</v>
      </c>
      <c r="G89" s="18">
        <f t="shared" si="2"/>
        <v>1.4666666666666668</v>
      </c>
      <c r="H89" s="18">
        <v>1.78</v>
      </c>
      <c r="I89" s="17"/>
      <c r="J89" s="17"/>
      <c r="K89" s="17"/>
      <c r="L89" s="17"/>
      <c r="M89" s="17"/>
      <c r="N89" s="17"/>
    </row>
    <row r="90" spans="3:14" x14ac:dyDescent="0.3">
      <c r="C90" s="17">
        <v>3.1</v>
      </c>
      <c r="D90" s="18">
        <v>1.95</v>
      </c>
      <c r="E90" s="18">
        <v>1.72</v>
      </c>
      <c r="F90" s="18">
        <v>1.08</v>
      </c>
      <c r="G90" s="18">
        <f t="shared" si="2"/>
        <v>1.5833333333333333</v>
      </c>
      <c r="H90" s="18">
        <v>1.78</v>
      </c>
      <c r="I90"/>
      <c r="J90"/>
      <c r="K90"/>
      <c r="L90"/>
      <c r="M90"/>
      <c r="N90"/>
    </row>
    <row r="91" spans="3:14" x14ac:dyDescent="0.3">
      <c r="C91" s="17">
        <v>3.2</v>
      </c>
      <c r="D91" s="18">
        <v>1.24</v>
      </c>
      <c r="E91" s="18">
        <v>2.0099999999999998</v>
      </c>
      <c r="F91" s="18">
        <v>1.2</v>
      </c>
      <c r="G91" s="18">
        <f t="shared" si="2"/>
        <v>1.4833333333333334</v>
      </c>
      <c r="H91" s="18">
        <v>1.78</v>
      </c>
      <c r="I91"/>
      <c r="J91"/>
      <c r="K91"/>
      <c r="L91"/>
      <c r="M91"/>
      <c r="N91"/>
    </row>
    <row r="92" spans="3:14" x14ac:dyDescent="0.3">
      <c r="C92" s="17">
        <v>3.3</v>
      </c>
      <c r="D92" s="18">
        <v>1.54</v>
      </c>
      <c r="E92" s="18">
        <v>2.3199999999999998</v>
      </c>
      <c r="F92" s="18">
        <v>1.4</v>
      </c>
      <c r="G92" s="18">
        <f t="shared" si="2"/>
        <v>1.7533333333333332</v>
      </c>
      <c r="H92" s="18">
        <v>1.78</v>
      </c>
      <c r="I92"/>
      <c r="J92"/>
      <c r="K92"/>
      <c r="L92"/>
      <c r="M92"/>
      <c r="N92"/>
    </row>
    <row r="93" spans="3:14" x14ac:dyDescent="0.3">
      <c r="C93" s="17">
        <v>3.4</v>
      </c>
      <c r="D93" s="18">
        <v>2.04</v>
      </c>
      <c r="E93" s="18">
        <v>1.9</v>
      </c>
      <c r="F93" s="18">
        <v>1.03</v>
      </c>
      <c r="G93" s="18">
        <f t="shared" si="2"/>
        <v>1.6566666666666665</v>
      </c>
      <c r="H93" s="18">
        <v>1.78</v>
      </c>
      <c r="I93"/>
      <c r="J93"/>
      <c r="K93"/>
      <c r="L93"/>
      <c r="M93"/>
      <c r="N93"/>
    </row>
    <row r="94" spans="3:14" x14ac:dyDescent="0.3">
      <c r="C94" s="17">
        <v>3.5</v>
      </c>
      <c r="D94" s="18">
        <v>1.7</v>
      </c>
      <c r="E94" s="18">
        <v>1.71</v>
      </c>
      <c r="F94" s="18">
        <v>1.1599999999999999</v>
      </c>
      <c r="G94" s="18">
        <f t="shared" si="2"/>
        <v>1.5233333333333334</v>
      </c>
      <c r="H94" s="18">
        <v>1.78</v>
      </c>
      <c r="I94"/>
      <c r="J94"/>
      <c r="K94"/>
      <c r="L94"/>
      <c r="M94"/>
      <c r="N94"/>
    </row>
    <row r="95" spans="3:14" x14ac:dyDescent="0.3">
      <c r="C95" s="17">
        <v>3.6</v>
      </c>
      <c r="D95" s="18">
        <v>1.88</v>
      </c>
      <c r="E95" s="18">
        <v>1.67</v>
      </c>
      <c r="F95" s="18">
        <v>1.02</v>
      </c>
      <c r="G95" s="18">
        <f t="shared" si="2"/>
        <v>1.5233333333333334</v>
      </c>
      <c r="H95" s="18">
        <v>1.78</v>
      </c>
      <c r="I95"/>
      <c r="J95"/>
      <c r="K95"/>
      <c r="L95"/>
      <c r="M95"/>
      <c r="N95"/>
    </row>
    <row r="96" spans="3:14" x14ac:dyDescent="0.3">
      <c r="C96" s="17">
        <v>3.7</v>
      </c>
      <c r="D96" s="18">
        <v>1.68</v>
      </c>
      <c r="E96" s="18">
        <v>1.82</v>
      </c>
      <c r="F96" s="18">
        <v>1.53</v>
      </c>
      <c r="G96" s="18">
        <f t="shared" si="2"/>
        <v>1.6766666666666667</v>
      </c>
      <c r="H96" s="18">
        <v>1.78</v>
      </c>
      <c r="I96"/>
      <c r="J96"/>
      <c r="K96"/>
      <c r="L96"/>
      <c r="M96"/>
      <c r="N96"/>
    </row>
    <row r="97" spans="3:14" x14ac:dyDescent="0.3">
      <c r="C97" s="17">
        <v>3.8</v>
      </c>
      <c r="D97" s="18">
        <v>1.24</v>
      </c>
      <c r="E97" s="18">
        <v>2.11</v>
      </c>
      <c r="F97" s="18">
        <v>1.66</v>
      </c>
      <c r="G97" s="18">
        <f t="shared" si="2"/>
        <v>1.67</v>
      </c>
      <c r="H97" s="18">
        <v>1.78</v>
      </c>
      <c r="I97"/>
      <c r="J97"/>
      <c r="K97"/>
      <c r="L97"/>
      <c r="M97"/>
      <c r="N97"/>
    </row>
    <row r="98" spans="3:14" x14ac:dyDescent="0.3">
      <c r="C98" s="17">
        <v>3.9</v>
      </c>
      <c r="D98" s="18">
        <v>1.34</v>
      </c>
      <c r="E98" s="18">
        <v>2.2999999999999998</v>
      </c>
      <c r="F98" s="18">
        <v>1.47</v>
      </c>
      <c r="G98" s="18">
        <f t="shared" si="2"/>
        <v>1.7033333333333331</v>
      </c>
      <c r="H98" s="18">
        <v>1.78</v>
      </c>
      <c r="I98"/>
      <c r="J98"/>
      <c r="K98"/>
      <c r="L98"/>
      <c r="M98"/>
      <c r="N98"/>
    </row>
    <row r="99" spans="3:14" x14ac:dyDescent="0.3">
      <c r="C99" s="17">
        <v>4</v>
      </c>
      <c r="D99" s="18">
        <v>1.49</v>
      </c>
      <c r="E99" s="18">
        <v>2.0099999999999998</v>
      </c>
      <c r="F99" s="18">
        <v>1.41</v>
      </c>
      <c r="G99" s="18">
        <f t="shared" si="2"/>
        <v>1.6366666666666667</v>
      </c>
      <c r="H99" s="18">
        <v>1.78</v>
      </c>
      <c r="I99"/>
      <c r="J99"/>
      <c r="K99"/>
      <c r="L99"/>
      <c r="M99"/>
      <c r="N99"/>
    </row>
    <row r="100" spans="3:14" x14ac:dyDescent="0.3">
      <c r="C100" s="17">
        <v>4.0999999999999996</v>
      </c>
      <c r="D100" s="18">
        <v>1.93</v>
      </c>
      <c r="E100" s="18">
        <v>2.13</v>
      </c>
      <c r="F100" s="18">
        <v>1.1599999999999999</v>
      </c>
      <c r="G100" s="18">
        <f t="shared" si="2"/>
        <v>1.74</v>
      </c>
      <c r="H100" s="18">
        <v>1.78</v>
      </c>
      <c r="I100"/>
      <c r="J100"/>
      <c r="K100"/>
      <c r="L100"/>
      <c r="M100"/>
      <c r="N100"/>
    </row>
    <row r="101" spans="3:14" x14ac:dyDescent="0.3">
      <c r="C101" s="17">
        <v>4.2</v>
      </c>
      <c r="D101" s="18">
        <v>1.83</v>
      </c>
      <c r="E101" s="18">
        <v>1.43</v>
      </c>
      <c r="F101" s="18">
        <v>1.55</v>
      </c>
      <c r="G101" s="18">
        <f t="shared" si="2"/>
        <v>1.6033333333333333</v>
      </c>
      <c r="H101" s="18">
        <v>1.78</v>
      </c>
      <c r="I101"/>
      <c r="J101"/>
      <c r="K101"/>
      <c r="L101"/>
      <c r="M101"/>
      <c r="N101"/>
    </row>
    <row r="102" spans="3:14" x14ac:dyDescent="0.3">
      <c r="C102" s="17">
        <v>4.3</v>
      </c>
      <c r="D102" s="18">
        <v>1.1100000000000001</v>
      </c>
      <c r="E102" s="18">
        <v>2.0299999999999998</v>
      </c>
      <c r="F102" s="18">
        <v>1.46</v>
      </c>
      <c r="G102" s="18">
        <f t="shared" si="2"/>
        <v>1.5333333333333332</v>
      </c>
      <c r="H102" s="18">
        <v>1.78</v>
      </c>
      <c r="I102"/>
      <c r="J102"/>
      <c r="K102"/>
      <c r="L102"/>
      <c r="M102"/>
      <c r="N102"/>
    </row>
    <row r="103" spans="3:14" x14ac:dyDescent="0.3">
      <c r="C103" s="17">
        <v>4.4000000000000004</v>
      </c>
      <c r="D103" s="18">
        <v>1.01</v>
      </c>
      <c r="E103" s="18">
        <v>2.25</v>
      </c>
      <c r="F103" s="18">
        <v>1.71</v>
      </c>
      <c r="G103" s="18">
        <f t="shared" si="2"/>
        <v>1.6566666666666665</v>
      </c>
      <c r="H103" s="18">
        <v>1.78</v>
      </c>
      <c r="I103"/>
      <c r="J103"/>
      <c r="K103"/>
      <c r="L103"/>
      <c r="M103"/>
      <c r="N103"/>
    </row>
    <row r="104" spans="3:14" x14ac:dyDescent="0.3">
      <c r="C104" s="17">
        <v>4.5</v>
      </c>
      <c r="D104" s="18">
        <v>1.35</v>
      </c>
      <c r="E104" s="18">
        <v>2.09</v>
      </c>
      <c r="F104" s="18">
        <v>2.14</v>
      </c>
      <c r="G104" s="18">
        <f t="shared" si="2"/>
        <v>1.86</v>
      </c>
      <c r="H104" s="18">
        <v>1.78</v>
      </c>
      <c r="I104"/>
      <c r="J104"/>
      <c r="K104"/>
      <c r="L104"/>
      <c r="M104"/>
      <c r="N104"/>
    </row>
    <row r="105" spans="3:14" x14ac:dyDescent="0.3">
      <c r="C105" s="17">
        <v>4.5999999999999996</v>
      </c>
      <c r="D105" s="18">
        <v>1.51</v>
      </c>
      <c r="E105" s="18">
        <v>2.0099999999999998</v>
      </c>
      <c r="F105" s="18">
        <v>1.17</v>
      </c>
      <c r="G105" s="18">
        <f t="shared" si="2"/>
        <v>1.5633333333333332</v>
      </c>
      <c r="H105" s="18">
        <v>1.78</v>
      </c>
      <c r="I105"/>
      <c r="J105"/>
      <c r="K105"/>
      <c r="L105"/>
      <c r="M105"/>
      <c r="N105"/>
    </row>
    <row r="106" spans="3:14" x14ac:dyDescent="0.3">
      <c r="C106" s="17">
        <v>4.7</v>
      </c>
      <c r="D106" s="18">
        <v>2.0099999999999998</v>
      </c>
      <c r="E106" s="18">
        <v>1.55</v>
      </c>
      <c r="F106" s="18">
        <v>1.66</v>
      </c>
      <c r="G106" s="18">
        <f t="shared" si="2"/>
        <v>1.74</v>
      </c>
      <c r="H106" s="18">
        <v>1.78</v>
      </c>
      <c r="I106"/>
      <c r="J106"/>
      <c r="K106"/>
      <c r="L106"/>
      <c r="M106"/>
      <c r="N106"/>
    </row>
    <row r="107" spans="3:14" x14ac:dyDescent="0.3">
      <c r="C107" s="17">
        <v>4.8</v>
      </c>
      <c r="D107" s="18">
        <v>1.84</v>
      </c>
      <c r="E107" s="18">
        <v>1.77</v>
      </c>
      <c r="F107" s="18">
        <v>1.41</v>
      </c>
      <c r="G107" s="18">
        <f t="shared" si="2"/>
        <v>1.6733333333333336</v>
      </c>
      <c r="H107" s="18">
        <v>1.78</v>
      </c>
      <c r="I107"/>
      <c r="J107"/>
      <c r="K107"/>
      <c r="L107"/>
      <c r="M107"/>
      <c r="N107"/>
    </row>
    <row r="108" spans="3:14" x14ac:dyDescent="0.3">
      <c r="C108" s="17">
        <v>4.9000000000000004</v>
      </c>
      <c r="D108" s="18">
        <v>1.58</v>
      </c>
      <c r="E108" s="18">
        <v>1.94</v>
      </c>
      <c r="F108" s="18">
        <v>1.57</v>
      </c>
      <c r="G108" s="18">
        <f t="shared" si="2"/>
        <v>1.6966666666666665</v>
      </c>
      <c r="H108" s="18">
        <v>1.78</v>
      </c>
      <c r="I108"/>
      <c r="J108"/>
      <c r="K108"/>
      <c r="L108"/>
      <c r="M108"/>
      <c r="N108"/>
    </row>
    <row r="109" spans="3:14" x14ac:dyDescent="0.3">
      <c r="C109" s="17">
        <v>5</v>
      </c>
      <c r="D109" s="18">
        <v>1.53</v>
      </c>
      <c r="E109" s="18">
        <v>1.85</v>
      </c>
      <c r="F109" s="18">
        <v>1.81</v>
      </c>
      <c r="G109" s="18">
        <f t="shared" si="2"/>
        <v>1.7299999999999998</v>
      </c>
      <c r="H109" s="18">
        <v>1.78</v>
      </c>
      <c r="I109"/>
      <c r="J109"/>
      <c r="K109"/>
      <c r="L109"/>
      <c r="M109"/>
      <c r="N109"/>
    </row>
    <row r="110" spans="3:14" x14ac:dyDescent="0.3">
      <c r="C110" s="17">
        <v>5.0999999999999996</v>
      </c>
      <c r="D110" s="18">
        <v>1.37</v>
      </c>
      <c r="E110" s="18">
        <v>1.66</v>
      </c>
      <c r="F110" s="18">
        <v>1.74</v>
      </c>
      <c r="G110" s="18">
        <f t="shared" si="2"/>
        <v>1.59</v>
      </c>
      <c r="H110" s="18">
        <v>1.78</v>
      </c>
      <c r="I110"/>
      <c r="J110"/>
      <c r="K110"/>
      <c r="L110"/>
      <c r="M110"/>
      <c r="N110"/>
    </row>
    <row r="111" spans="3:14" x14ac:dyDescent="0.3">
      <c r="C111" s="17">
        <v>5.2</v>
      </c>
      <c r="D111" s="18">
        <v>1.44</v>
      </c>
      <c r="E111" s="18">
        <v>1.7</v>
      </c>
      <c r="F111" s="18">
        <v>1.8</v>
      </c>
      <c r="G111" s="18">
        <f t="shared" si="2"/>
        <v>1.6466666666666665</v>
      </c>
      <c r="H111" s="18">
        <v>1.78</v>
      </c>
      <c r="I111"/>
      <c r="J111"/>
      <c r="K111"/>
      <c r="L111"/>
      <c r="M111"/>
      <c r="N111"/>
    </row>
    <row r="112" spans="3:14" x14ac:dyDescent="0.3">
      <c r="C112" s="17">
        <v>5.3</v>
      </c>
      <c r="D112" s="18">
        <v>1.91</v>
      </c>
      <c r="E112" s="18">
        <v>2.15</v>
      </c>
      <c r="F112" s="18">
        <v>1.89</v>
      </c>
      <c r="G112" s="18">
        <f t="shared" si="2"/>
        <v>1.9833333333333332</v>
      </c>
      <c r="H112" s="18">
        <v>1.78</v>
      </c>
      <c r="I112"/>
      <c r="J112"/>
      <c r="K112"/>
      <c r="L112"/>
      <c r="M112"/>
      <c r="N112"/>
    </row>
    <row r="113" spans="3:14" x14ac:dyDescent="0.3">
      <c r="C113" s="17">
        <v>5.4</v>
      </c>
      <c r="D113" s="18">
        <v>1.84</v>
      </c>
      <c r="E113" s="18">
        <v>1.58</v>
      </c>
      <c r="F113" s="18">
        <v>1.94</v>
      </c>
      <c r="G113" s="18">
        <f t="shared" si="2"/>
        <v>1.7866666666666664</v>
      </c>
      <c r="H113" s="18">
        <v>1.78</v>
      </c>
      <c r="I113"/>
      <c r="J113"/>
      <c r="K113"/>
      <c r="L113"/>
      <c r="M113"/>
      <c r="N113"/>
    </row>
    <row r="114" spans="3:14" x14ac:dyDescent="0.3">
      <c r="C114" s="17">
        <v>5.5</v>
      </c>
      <c r="D114" s="18">
        <v>1.86</v>
      </c>
      <c r="E114" s="18">
        <v>1.66</v>
      </c>
      <c r="F114" s="18">
        <v>1.91</v>
      </c>
      <c r="G114" s="18">
        <f t="shared" si="2"/>
        <v>1.8099999999999998</v>
      </c>
      <c r="H114" s="18">
        <v>1.78</v>
      </c>
      <c r="I114"/>
      <c r="J114"/>
      <c r="K114"/>
      <c r="L114"/>
      <c r="M114"/>
      <c r="N114"/>
    </row>
    <row r="115" spans="3:14" x14ac:dyDescent="0.3">
      <c r="C115" s="17">
        <v>5.6</v>
      </c>
      <c r="D115" s="18">
        <v>1.6</v>
      </c>
      <c r="E115" s="18">
        <v>1.91</v>
      </c>
      <c r="F115" s="18">
        <v>1.94</v>
      </c>
      <c r="G115" s="18">
        <f t="shared" si="2"/>
        <v>1.8166666666666664</v>
      </c>
      <c r="H115" s="18">
        <v>1.78</v>
      </c>
      <c r="I115"/>
      <c r="J115"/>
      <c r="K115"/>
      <c r="L115"/>
      <c r="M115"/>
      <c r="N115"/>
    </row>
    <row r="116" spans="3:14" x14ac:dyDescent="0.3">
      <c r="C116" s="17">
        <v>5.7</v>
      </c>
      <c r="D116" s="18">
        <v>1.32</v>
      </c>
      <c r="E116" s="18">
        <v>1.87</v>
      </c>
      <c r="F116" s="18">
        <v>1.69</v>
      </c>
      <c r="G116" s="18">
        <f t="shared" si="2"/>
        <v>1.6266666666666669</v>
      </c>
      <c r="H116" s="18">
        <v>1.78</v>
      </c>
      <c r="I116"/>
      <c r="J116"/>
      <c r="K116"/>
      <c r="L116"/>
      <c r="M116"/>
      <c r="N116"/>
    </row>
    <row r="117" spans="3:14" x14ac:dyDescent="0.3">
      <c r="C117" s="17">
        <v>5.8</v>
      </c>
      <c r="D117" s="18">
        <v>1.47</v>
      </c>
      <c r="E117" s="18">
        <v>2.31</v>
      </c>
      <c r="F117" s="18">
        <v>2.15</v>
      </c>
      <c r="G117" s="18">
        <f t="shared" si="2"/>
        <v>1.9766666666666666</v>
      </c>
      <c r="H117" s="18">
        <v>1.78</v>
      </c>
      <c r="I117"/>
      <c r="J117"/>
      <c r="K117"/>
      <c r="L117"/>
      <c r="M117"/>
      <c r="N117"/>
    </row>
    <row r="118" spans="3:14" x14ac:dyDescent="0.3">
      <c r="C118" s="17">
        <v>5.9</v>
      </c>
      <c r="D118" s="18">
        <v>1.81</v>
      </c>
      <c r="E118" s="18">
        <v>1.86</v>
      </c>
      <c r="F118" s="18">
        <v>1.54</v>
      </c>
      <c r="G118" s="18">
        <f t="shared" si="2"/>
        <v>1.7366666666666666</v>
      </c>
      <c r="H118" s="18">
        <v>1.78</v>
      </c>
      <c r="I118"/>
      <c r="J118"/>
      <c r="K118"/>
      <c r="L118"/>
      <c r="M118"/>
      <c r="N118"/>
    </row>
    <row r="119" spans="3:14" x14ac:dyDescent="0.3">
      <c r="C119" s="17">
        <v>6</v>
      </c>
      <c r="D119" s="18">
        <v>1.54</v>
      </c>
      <c r="E119" s="18">
        <v>1.5</v>
      </c>
      <c r="F119" s="18">
        <v>1.41</v>
      </c>
      <c r="G119" s="18">
        <f t="shared" si="2"/>
        <v>1.4833333333333334</v>
      </c>
      <c r="H119" s="18">
        <v>1.78</v>
      </c>
      <c r="I119"/>
      <c r="J119"/>
      <c r="K119"/>
      <c r="L119"/>
      <c r="M119"/>
      <c r="N119"/>
    </row>
    <row r="120" spans="3:14" x14ac:dyDescent="0.3">
      <c r="C120" s="17">
        <v>6.1</v>
      </c>
      <c r="D120" s="18">
        <v>1.61</v>
      </c>
      <c r="E120" s="18">
        <v>1.65</v>
      </c>
      <c r="F120" s="18">
        <v>1.81</v>
      </c>
      <c r="G120" s="18">
        <f t="shared" si="2"/>
        <v>1.6900000000000002</v>
      </c>
      <c r="H120" s="18">
        <v>1.78</v>
      </c>
      <c r="I120"/>
      <c r="J120"/>
      <c r="K120"/>
      <c r="L120"/>
      <c r="M120"/>
      <c r="N120"/>
    </row>
    <row r="121" spans="3:14" x14ac:dyDescent="0.3">
      <c r="C121" s="17">
        <v>6.2</v>
      </c>
      <c r="D121" s="18">
        <v>1.25</v>
      </c>
      <c r="E121" s="18">
        <v>1.46</v>
      </c>
      <c r="F121" s="18">
        <v>2.12</v>
      </c>
      <c r="G121" s="18">
        <f t="shared" si="2"/>
        <v>1.61</v>
      </c>
      <c r="H121" s="18">
        <v>1.78</v>
      </c>
      <c r="I121"/>
      <c r="J121"/>
      <c r="K121"/>
      <c r="L121"/>
      <c r="M121"/>
      <c r="N121"/>
    </row>
    <row r="122" spans="3:14" x14ac:dyDescent="0.3">
      <c r="C122" s="17">
        <v>6.3</v>
      </c>
      <c r="D122" s="18">
        <v>1.36</v>
      </c>
      <c r="E122" s="18">
        <v>1.85</v>
      </c>
      <c r="F122" s="18">
        <v>1.66</v>
      </c>
      <c r="G122" s="18">
        <f t="shared" si="2"/>
        <v>1.6233333333333333</v>
      </c>
      <c r="H122" s="18">
        <v>1.78</v>
      </c>
      <c r="I122"/>
      <c r="J122"/>
      <c r="K122"/>
      <c r="L122"/>
      <c r="M122"/>
      <c r="N122"/>
    </row>
    <row r="123" spans="3:14" x14ac:dyDescent="0.3">
      <c r="C123" s="17">
        <v>6.4</v>
      </c>
      <c r="D123" s="18">
        <v>1.84</v>
      </c>
      <c r="E123" s="18">
        <v>1.85</v>
      </c>
      <c r="F123" s="18">
        <v>1.63</v>
      </c>
      <c r="G123" s="18">
        <f t="shared" si="2"/>
        <v>1.7733333333333334</v>
      </c>
      <c r="H123" s="18">
        <v>1.78</v>
      </c>
      <c r="I123"/>
      <c r="J123"/>
      <c r="K123"/>
      <c r="L123"/>
      <c r="M123"/>
      <c r="N123"/>
    </row>
    <row r="124" spans="3:14" x14ac:dyDescent="0.3">
      <c r="C124" s="17">
        <v>6.5</v>
      </c>
      <c r="D124" s="18">
        <v>2.0099999999999998</v>
      </c>
      <c r="E124" s="18">
        <v>1.81</v>
      </c>
      <c r="F124" s="18">
        <v>1.28</v>
      </c>
      <c r="G124" s="18">
        <f t="shared" si="2"/>
        <v>1.7</v>
      </c>
      <c r="H124" s="18">
        <v>1.78</v>
      </c>
      <c r="I124"/>
      <c r="J124"/>
      <c r="K124"/>
      <c r="L124"/>
      <c r="M124"/>
      <c r="N124"/>
    </row>
    <row r="125" spans="3:14" x14ac:dyDescent="0.3">
      <c r="C125" s="17">
        <v>6.6</v>
      </c>
      <c r="D125" s="18">
        <v>1.2</v>
      </c>
      <c r="E125" s="18">
        <v>2.15</v>
      </c>
      <c r="F125" s="18">
        <v>2.0299999999999998</v>
      </c>
      <c r="G125" s="18">
        <f t="shared" ref="G125:G188" si="3">AVERAGE(D125:F125)</f>
        <v>1.793333333333333</v>
      </c>
      <c r="H125" s="18">
        <v>1.78</v>
      </c>
      <c r="I125"/>
      <c r="J125"/>
      <c r="K125"/>
      <c r="L125"/>
      <c r="M125"/>
      <c r="N125"/>
    </row>
    <row r="126" spans="3:14" x14ac:dyDescent="0.3">
      <c r="C126" s="17">
        <v>6.7</v>
      </c>
      <c r="D126" s="18">
        <v>1.46</v>
      </c>
      <c r="E126" s="18">
        <v>2.19</v>
      </c>
      <c r="F126" s="18">
        <v>1.43</v>
      </c>
      <c r="G126" s="18">
        <f t="shared" si="3"/>
        <v>1.6933333333333334</v>
      </c>
      <c r="H126" s="18">
        <v>1.78</v>
      </c>
      <c r="I126"/>
      <c r="J126"/>
      <c r="K126"/>
      <c r="L126"/>
      <c r="M126"/>
      <c r="N126"/>
    </row>
    <row r="127" spans="3:14" x14ac:dyDescent="0.3">
      <c r="C127" s="17">
        <v>6.8</v>
      </c>
      <c r="D127" s="18">
        <v>1.84</v>
      </c>
      <c r="E127" s="18">
        <v>1.84</v>
      </c>
      <c r="F127" s="18">
        <v>1.57</v>
      </c>
      <c r="G127" s="18">
        <f t="shared" si="3"/>
        <v>1.75</v>
      </c>
      <c r="H127" s="18">
        <v>1.78</v>
      </c>
      <c r="I127"/>
      <c r="J127"/>
      <c r="K127"/>
      <c r="L127"/>
      <c r="M127"/>
      <c r="N127"/>
    </row>
    <row r="128" spans="3:14" x14ac:dyDescent="0.3">
      <c r="C128" s="17">
        <v>6.9</v>
      </c>
      <c r="D128" s="18">
        <v>1.64</v>
      </c>
      <c r="E128" s="18">
        <v>1.71</v>
      </c>
      <c r="F128" s="18">
        <v>1.48</v>
      </c>
      <c r="G128" s="18">
        <f t="shared" si="3"/>
        <v>1.61</v>
      </c>
      <c r="H128" s="18">
        <v>1.78</v>
      </c>
      <c r="I128"/>
      <c r="J128"/>
      <c r="K128"/>
      <c r="L128"/>
      <c r="M128"/>
      <c r="N128"/>
    </row>
    <row r="129" spans="3:14" x14ac:dyDescent="0.3">
      <c r="C129" s="17">
        <v>7</v>
      </c>
      <c r="D129" s="18">
        <v>1.86</v>
      </c>
      <c r="E129" s="18">
        <v>1.86</v>
      </c>
      <c r="F129" s="18">
        <v>1.31</v>
      </c>
      <c r="G129" s="18">
        <f t="shared" si="3"/>
        <v>1.6766666666666667</v>
      </c>
      <c r="H129" s="18">
        <v>1.78</v>
      </c>
      <c r="I129"/>
      <c r="J129"/>
      <c r="K129"/>
      <c r="L129"/>
      <c r="M129"/>
      <c r="N129"/>
    </row>
    <row r="130" spans="3:14" x14ac:dyDescent="0.3">
      <c r="C130" s="17">
        <v>7.1</v>
      </c>
      <c r="D130" s="18">
        <v>1.3</v>
      </c>
      <c r="E130" s="18">
        <v>1.52</v>
      </c>
      <c r="F130" s="18">
        <v>1.95</v>
      </c>
      <c r="G130" s="18">
        <f t="shared" si="3"/>
        <v>1.59</v>
      </c>
      <c r="H130" s="18">
        <v>1.78</v>
      </c>
      <c r="I130"/>
      <c r="J130"/>
      <c r="K130"/>
      <c r="L130"/>
      <c r="M130"/>
      <c r="N130"/>
    </row>
    <row r="131" spans="3:14" x14ac:dyDescent="0.3">
      <c r="C131" s="17">
        <v>7.2</v>
      </c>
      <c r="D131" s="18">
        <v>1.85</v>
      </c>
      <c r="E131" s="18">
        <v>1.92</v>
      </c>
      <c r="F131" s="18">
        <v>2.41</v>
      </c>
      <c r="G131" s="18">
        <f t="shared" si="3"/>
        <v>2.06</v>
      </c>
      <c r="H131" s="18">
        <v>1.78</v>
      </c>
      <c r="I131"/>
      <c r="J131"/>
      <c r="K131"/>
      <c r="L131"/>
      <c r="M131"/>
      <c r="N131"/>
    </row>
    <row r="132" spans="3:14" x14ac:dyDescent="0.3">
      <c r="C132" s="17">
        <v>7.3</v>
      </c>
      <c r="D132" s="18">
        <v>1.62</v>
      </c>
      <c r="E132" s="18">
        <v>2.0499999999999998</v>
      </c>
      <c r="F132" s="18">
        <v>2.62</v>
      </c>
      <c r="G132" s="18">
        <f t="shared" si="3"/>
        <v>2.0966666666666667</v>
      </c>
      <c r="H132" s="18">
        <v>1.78</v>
      </c>
      <c r="I132"/>
      <c r="J132"/>
      <c r="K132"/>
      <c r="L132"/>
      <c r="M132"/>
      <c r="N132"/>
    </row>
    <row r="133" spans="3:14" x14ac:dyDescent="0.3">
      <c r="C133" s="17">
        <v>7.4</v>
      </c>
      <c r="D133" s="18">
        <v>1.83</v>
      </c>
      <c r="E133" s="18">
        <v>1.55</v>
      </c>
      <c r="F133" s="18">
        <v>1.86</v>
      </c>
      <c r="G133" s="18">
        <f t="shared" si="3"/>
        <v>1.7466666666666668</v>
      </c>
      <c r="H133" s="18">
        <v>1.78</v>
      </c>
      <c r="I133"/>
      <c r="J133"/>
      <c r="K133"/>
      <c r="L133"/>
      <c r="M133"/>
      <c r="N133"/>
    </row>
    <row r="134" spans="3:14" x14ac:dyDescent="0.3">
      <c r="C134" s="17">
        <v>7.5</v>
      </c>
      <c r="D134" s="18">
        <v>1.62</v>
      </c>
      <c r="E134" s="18">
        <v>1.75</v>
      </c>
      <c r="F134" s="18">
        <v>1.46</v>
      </c>
      <c r="G134" s="18">
        <f t="shared" si="3"/>
        <v>1.61</v>
      </c>
      <c r="H134" s="18">
        <v>1.78</v>
      </c>
      <c r="I134"/>
      <c r="J134"/>
      <c r="K134"/>
      <c r="L134"/>
      <c r="M134"/>
      <c r="N134"/>
    </row>
    <row r="135" spans="3:14" x14ac:dyDescent="0.3">
      <c r="C135" s="17">
        <v>7.6</v>
      </c>
      <c r="D135" s="18">
        <v>1.28</v>
      </c>
      <c r="E135" s="18">
        <v>2.56</v>
      </c>
      <c r="F135" s="18">
        <v>1.42</v>
      </c>
      <c r="G135" s="18">
        <f t="shared" si="3"/>
        <v>1.7533333333333332</v>
      </c>
      <c r="H135" s="18">
        <v>1.78</v>
      </c>
      <c r="I135"/>
      <c r="J135"/>
      <c r="K135"/>
      <c r="L135"/>
      <c r="M135"/>
      <c r="N135"/>
    </row>
    <row r="136" spans="3:14" x14ac:dyDescent="0.3">
      <c r="C136" s="17">
        <v>7.7</v>
      </c>
      <c r="D136" s="18">
        <v>1.77</v>
      </c>
      <c r="E136" s="18">
        <v>2</v>
      </c>
      <c r="F136" s="18">
        <v>1.48</v>
      </c>
      <c r="G136" s="18">
        <f t="shared" si="3"/>
        <v>1.75</v>
      </c>
      <c r="H136" s="18">
        <v>1.78</v>
      </c>
      <c r="I136"/>
      <c r="J136"/>
      <c r="K136"/>
      <c r="L136"/>
      <c r="M136"/>
      <c r="N136"/>
    </row>
    <row r="137" spans="3:14" x14ac:dyDescent="0.3">
      <c r="C137" s="17">
        <v>7.8</v>
      </c>
      <c r="D137" s="18">
        <v>1.81</v>
      </c>
      <c r="E137" s="18">
        <v>2.25</v>
      </c>
      <c r="F137" s="18">
        <v>1.81</v>
      </c>
      <c r="G137" s="18">
        <f t="shared" si="3"/>
        <v>1.956666666666667</v>
      </c>
      <c r="H137" s="18">
        <v>1.78</v>
      </c>
      <c r="I137"/>
      <c r="J137"/>
      <c r="K137"/>
      <c r="L137"/>
      <c r="M137"/>
      <c r="N137"/>
    </row>
    <row r="138" spans="3:14" x14ac:dyDescent="0.3">
      <c r="C138" s="17">
        <v>7.9</v>
      </c>
      <c r="D138" s="18">
        <v>2</v>
      </c>
      <c r="E138" s="18">
        <v>1.94</v>
      </c>
      <c r="F138" s="18">
        <v>1.78</v>
      </c>
      <c r="G138" s="18">
        <f t="shared" si="3"/>
        <v>1.9066666666666665</v>
      </c>
      <c r="H138" s="18">
        <v>1.78</v>
      </c>
      <c r="I138"/>
      <c r="J138"/>
      <c r="K138"/>
      <c r="L138"/>
      <c r="M138"/>
      <c r="N138"/>
    </row>
    <row r="139" spans="3:14" x14ac:dyDescent="0.3">
      <c r="C139" s="17">
        <v>8</v>
      </c>
      <c r="D139" s="18">
        <v>1.84</v>
      </c>
      <c r="E139" s="18">
        <v>2.19</v>
      </c>
      <c r="F139" s="18">
        <v>1.7</v>
      </c>
      <c r="G139" s="18">
        <f t="shared" si="3"/>
        <v>1.9100000000000001</v>
      </c>
      <c r="H139" s="18">
        <v>1.78</v>
      </c>
      <c r="I139"/>
      <c r="J139"/>
      <c r="K139"/>
      <c r="L139"/>
      <c r="M139"/>
      <c r="N139"/>
    </row>
    <row r="140" spans="3:14" x14ac:dyDescent="0.3">
      <c r="C140" s="17">
        <v>8.1</v>
      </c>
      <c r="D140" s="18">
        <v>1.74</v>
      </c>
      <c r="E140" s="18">
        <v>2.27</v>
      </c>
      <c r="F140" s="18">
        <v>1.7</v>
      </c>
      <c r="G140" s="18">
        <f t="shared" si="3"/>
        <v>1.9033333333333333</v>
      </c>
      <c r="H140" s="18">
        <v>1.78</v>
      </c>
      <c r="I140"/>
      <c r="J140"/>
      <c r="K140"/>
      <c r="L140"/>
      <c r="M140"/>
      <c r="N140"/>
    </row>
    <row r="141" spans="3:14" x14ac:dyDescent="0.3">
      <c r="C141" s="17">
        <v>8.1999999999999993</v>
      </c>
      <c r="D141" s="18">
        <v>1.35</v>
      </c>
      <c r="E141" s="18">
        <v>1.97</v>
      </c>
      <c r="F141" s="18">
        <v>1.22</v>
      </c>
      <c r="G141" s="18">
        <f t="shared" si="3"/>
        <v>1.5133333333333334</v>
      </c>
      <c r="H141" s="18">
        <v>1.78</v>
      </c>
      <c r="I141"/>
      <c r="J141"/>
      <c r="K141"/>
      <c r="L141"/>
      <c r="M141"/>
      <c r="N141"/>
    </row>
    <row r="142" spans="3:14" x14ac:dyDescent="0.3">
      <c r="C142" s="17">
        <v>8.3000000000000007</v>
      </c>
      <c r="D142" s="18">
        <v>1.67</v>
      </c>
      <c r="E142" s="18">
        <v>2.16</v>
      </c>
      <c r="F142" s="18">
        <v>1.47</v>
      </c>
      <c r="G142" s="18">
        <f t="shared" si="3"/>
        <v>1.7666666666666666</v>
      </c>
      <c r="H142" s="18">
        <v>1.78</v>
      </c>
      <c r="I142"/>
      <c r="J142"/>
      <c r="K142"/>
      <c r="L142"/>
      <c r="M142"/>
      <c r="N142"/>
    </row>
    <row r="143" spans="3:14" x14ac:dyDescent="0.3">
      <c r="C143" s="17">
        <v>8.4</v>
      </c>
      <c r="D143" s="18">
        <v>2.02</v>
      </c>
      <c r="E143" s="18">
        <v>2.02</v>
      </c>
      <c r="F143" s="18">
        <v>1.49</v>
      </c>
      <c r="G143" s="18">
        <f t="shared" si="3"/>
        <v>1.8433333333333335</v>
      </c>
      <c r="H143" s="18">
        <v>1.78</v>
      </c>
      <c r="I143"/>
      <c r="J143"/>
      <c r="K143"/>
      <c r="L143"/>
      <c r="M143"/>
      <c r="N143"/>
    </row>
    <row r="144" spans="3:14" x14ac:dyDescent="0.3">
      <c r="C144" s="17">
        <v>8.5</v>
      </c>
      <c r="D144" s="18">
        <v>2.1</v>
      </c>
      <c r="E144" s="18">
        <v>1.67</v>
      </c>
      <c r="F144" s="18">
        <v>1.1100000000000001</v>
      </c>
      <c r="G144" s="18">
        <f t="shared" si="3"/>
        <v>1.6266666666666667</v>
      </c>
      <c r="H144" s="18">
        <v>1.78</v>
      </c>
      <c r="I144"/>
      <c r="J144"/>
      <c r="K144"/>
      <c r="L144"/>
      <c r="M144"/>
      <c r="N144"/>
    </row>
    <row r="145" spans="3:14" x14ac:dyDescent="0.3">
      <c r="C145" s="17">
        <v>8.6</v>
      </c>
      <c r="D145" s="18">
        <v>1.41</v>
      </c>
      <c r="E145" s="18">
        <v>1.91</v>
      </c>
      <c r="F145" s="18">
        <v>1.31</v>
      </c>
      <c r="G145" s="18">
        <f t="shared" si="3"/>
        <v>1.5433333333333332</v>
      </c>
      <c r="H145" s="18">
        <v>1.78</v>
      </c>
      <c r="I145"/>
      <c r="J145"/>
      <c r="K145"/>
      <c r="L145"/>
      <c r="M145"/>
      <c r="N145"/>
    </row>
    <row r="146" spans="3:14" x14ac:dyDescent="0.3">
      <c r="C146" s="17">
        <v>8.6999999999999993</v>
      </c>
      <c r="D146" s="18">
        <v>1.48</v>
      </c>
      <c r="E146" s="18">
        <v>2.19</v>
      </c>
      <c r="F146" s="18">
        <v>2.27</v>
      </c>
      <c r="G146" s="18">
        <f t="shared" si="3"/>
        <v>1.9799999999999998</v>
      </c>
      <c r="H146" s="18">
        <v>1.78</v>
      </c>
      <c r="I146"/>
      <c r="J146"/>
      <c r="K146"/>
      <c r="L146"/>
      <c r="M146"/>
      <c r="N146"/>
    </row>
    <row r="147" spans="3:14" x14ac:dyDescent="0.3">
      <c r="C147" s="17">
        <v>8.8000000000000007</v>
      </c>
      <c r="D147" s="18">
        <v>1.62</v>
      </c>
      <c r="E147" s="18">
        <v>2.6</v>
      </c>
      <c r="F147" s="18">
        <v>1.5</v>
      </c>
      <c r="G147" s="18">
        <f t="shared" si="3"/>
        <v>1.906666666666667</v>
      </c>
      <c r="H147" s="18">
        <v>1.78</v>
      </c>
      <c r="I147"/>
      <c r="J147"/>
      <c r="K147"/>
      <c r="L147"/>
      <c r="M147"/>
      <c r="N147"/>
    </row>
    <row r="148" spans="3:14" x14ac:dyDescent="0.3">
      <c r="C148" s="17">
        <v>8.9</v>
      </c>
      <c r="D148" s="18">
        <v>1.53</v>
      </c>
      <c r="E148" s="18">
        <v>1.94</v>
      </c>
      <c r="F148" s="18">
        <v>1.88</v>
      </c>
      <c r="G148" s="18">
        <f t="shared" si="3"/>
        <v>1.7833333333333332</v>
      </c>
      <c r="H148" s="18">
        <v>1.78</v>
      </c>
      <c r="I148"/>
      <c r="J148"/>
      <c r="K148"/>
      <c r="L148"/>
      <c r="M148"/>
      <c r="N148"/>
    </row>
    <row r="149" spans="3:14" x14ac:dyDescent="0.3">
      <c r="C149" s="17">
        <v>9</v>
      </c>
      <c r="D149" s="18">
        <v>1.84</v>
      </c>
      <c r="E149" s="18">
        <v>2.46</v>
      </c>
      <c r="F149" s="18">
        <v>1.93</v>
      </c>
      <c r="G149" s="18">
        <f t="shared" si="3"/>
        <v>2.0766666666666667</v>
      </c>
      <c r="H149" s="18">
        <v>1.78</v>
      </c>
      <c r="I149"/>
      <c r="J149"/>
      <c r="K149"/>
      <c r="L149"/>
      <c r="M149"/>
      <c r="N149"/>
    </row>
    <row r="150" spans="3:14" x14ac:dyDescent="0.3">
      <c r="C150" s="17">
        <v>9.1</v>
      </c>
      <c r="D150" s="18">
        <v>1.73</v>
      </c>
      <c r="E150" s="18">
        <v>2.31</v>
      </c>
      <c r="F150" s="18">
        <v>1.78</v>
      </c>
      <c r="G150" s="18">
        <f t="shared" si="3"/>
        <v>1.9400000000000002</v>
      </c>
      <c r="H150" s="18">
        <v>1.78</v>
      </c>
      <c r="I150"/>
      <c r="J150"/>
      <c r="K150"/>
      <c r="L150"/>
      <c r="M150"/>
      <c r="N150"/>
    </row>
    <row r="151" spans="3:14" x14ac:dyDescent="0.3">
      <c r="C151" s="17">
        <v>9.1999999999999993</v>
      </c>
      <c r="D151" s="18">
        <v>1.67</v>
      </c>
      <c r="E151" s="18">
        <v>2.15</v>
      </c>
      <c r="F151" s="18">
        <v>1.52</v>
      </c>
      <c r="G151" s="18">
        <f t="shared" si="3"/>
        <v>1.78</v>
      </c>
      <c r="H151" s="18">
        <v>1.78</v>
      </c>
      <c r="I151"/>
      <c r="J151"/>
      <c r="K151"/>
      <c r="L151"/>
      <c r="M151"/>
      <c r="N151"/>
    </row>
    <row r="152" spans="3:14" x14ac:dyDescent="0.3">
      <c r="C152" s="17">
        <v>9.3000000000000007</v>
      </c>
      <c r="D152" s="18">
        <v>1.52</v>
      </c>
      <c r="E152" s="18">
        <v>2.7</v>
      </c>
      <c r="F152" s="18">
        <v>1.04</v>
      </c>
      <c r="G152" s="18">
        <f t="shared" si="3"/>
        <v>1.7533333333333336</v>
      </c>
      <c r="H152" s="18">
        <v>1.78</v>
      </c>
      <c r="I152"/>
      <c r="J152"/>
      <c r="K152"/>
      <c r="L152"/>
      <c r="M152"/>
      <c r="N152"/>
    </row>
    <row r="153" spans="3:14" x14ac:dyDescent="0.3">
      <c r="C153" s="17">
        <v>9.4</v>
      </c>
      <c r="D153" s="18">
        <v>1.45</v>
      </c>
      <c r="E153" s="18">
        <v>2.29</v>
      </c>
      <c r="F153" s="18">
        <v>1.26</v>
      </c>
      <c r="G153" s="18">
        <f t="shared" si="3"/>
        <v>1.6666666666666667</v>
      </c>
      <c r="H153" s="18">
        <v>1.78</v>
      </c>
      <c r="I153"/>
      <c r="J153"/>
      <c r="K153"/>
      <c r="L153"/>
      <c r="M153"/>
      <c r="N153"/>
    </row>
    <row r="154" spans="3:14" x14ac:dyDescent="0.3">
      <c r="C154" s="17">
        <v>9.5</v>
      </c>
      <c r="D154" s="18">
        <v>1.84</v>
      </c>
      <c r="E154" s="18">
        <v>2.06</v>
      </c>
      <c r="F154" s="18">
        <v>1.58</v>
      </c>
      <c r="G154" s="18">
        <f t="shared" si="3"/>
        <v>1.8266666666666669</v>
      </c>
      <c r="H154" s="18">
        <v>1.78</v>
      </c>
      <c r="I154"/>
      <c r="J154"/>
      <c r="K154"/>
      <c r="L154"/>
      <c r="M154"/>
      <c r="N154"/>
    </row>
    <row r="155" spans="3:14" x14ac:dyDescent="0.3">
      <c r="C155" s="17">
        <v>9.6</v>
      </c>
      <c r="D155" s="18">
        <v>1.52</v>
      </c>
      <c r="E155" s="18">
        <v>1.97</v>
      </c>
      <c r="F155" s="18">
        <v>1.74</v>
      </c>
      <c r="G155" s="18">
        <f t="shared" si="3"/>
        <v>1.7433333333333334</v>
      </c>
      <c r="H155" s="18">
        <v>1.78</v>
      </c>
      <c r="I155"/>
      <c r="J155"/>
      <c r="K155"/>
      <c r="L155"/>
      <c r="M155"/>
      <c r="N155"/>
    </row>
    <row r="156" spans="3:14" x14ac:dyDescent="0.3">
      <c r="C156" s="17">
        <v>9.6999999999999993</v>
      </c>
      <c r="D156" s="18">
        <v>1.73</v>
      </c>
      <c r="E156" s="18">
        <v>2.16</v>
      </c>
      <c r="F156" s="18">
        <v>1.42</v>
      </c>
      <c r="G156" s="18">
        <f t="shared" si="3"/>
        <v>1.7700000000000002</v>
      </c>
      <c r="H156" s="18">
        <v>1.78</v>
      </c>
      <c r="I156"/>
      <c r="J156"/>
      <c r="K156"/>
      <c r="L156"/>
      <c r="M156"/>
      <c r="N156"/>
    </row>
    <row r="157" spans="3:14" x14ac:dyDescent="0.3">
      <c r="C157" s="17">
        <v>9.8000000000000007</v>
      </c>
      <c r="D157" s="18">
        <v>1.45</v>
      </c>
      <c r="E157" s="18">
        <v>2.46</v>
      </c>
      <c r="F157" s="18">
        <v>1.91</v>
      </c>
      <c r="G157" s="18">
        <f t="shared" si="3"/>
        <v>1.9400000000000002</v>
      </c>
      <c r="H157" s="18">
        <v>1.78</v>
      </c>
      <c r="I157"/>
      <c r="J157"/>
      <c r="K157"/>
      <c r="L157"/>
      <c r="M157"/>
      <c r="N157"/>
    </row>
    <row r="158" spans="3:14" x14ac:dyDescent="0.3">
      <c r="C158" s="17">
        <v>9.9</v>
      </c>
      <c r="D158" s="18">
        <v>2.0299999999999998</v>
      </c>
      <c r="E158" s="18">
        <v>1.74</v>
      </c>
      <c r="F158" s="18">
        <v>1.92</v>
      </c>
      <c r="G158" s="18">
        <f t="shared" si="3"/>
        <v>1.8966666666666665</v>
      </c>
      <c r="H158" s="18">
        <v>1.78</v>
      </c>
      <c r="I158"/>
      <c r="J158"/>
      <c r="K158"/>
      <c r="L158"/>
      <c r="M158"/>
      <c r="N158"/>
    </row>
    <row r="159" spans="3:14" x14ac:dyDescent="0.3">
      <c r="C159" s="17">
        <v>10</v>
      </c>
      <c r="D159" s="18">
        <v>2.21</v>
      </c>
      <c r="E159" s="18">
        <v>1.73</v>
      </c>
      <c r="F159" s="18">
        <v>1.61</v>
      </c>
      <c r="G159" s="18">
        <f t="shared" si="3"/>
        <v>1.8499999999999999</v>
      </c>
      <c r="H159" s="18">
        <v>1.78</v>
      </c>
      <c r="I159"/>
      <c r="J159"/>
      <c r="K159"/>
      <c r="L159"/>
      <c r="M159"/>
      <c r="N159"/>
    </row>
    <row r="160" spans="3:14" x14ac:dyDescent="0.3">
      <c r="C160" s="17">
        <v>10.1</v>
      </c>
      <c r="D160" s="18">
        <v>1.71</v>
      </c>
      <c r="E160" s="18">
        <v>1.92</v>
      </c>
      <c r="F160" s="18">
        <v>1.46</v>
      </c>
      <c r="G160" s="18">
        <f t="shared" si="3"/>
        <v>1.6966666666666665</v>
      </c>
      <c r="H160" s="18">
        <v>1.78</v>
      </c>
      <c r="I160"/>
      <c r="J160"/>
      <c r="K160"/>
      <c r="L160"/>
      <c r="M160"/>
      <c r="N160"/>
    </row>
    <row r="161" spans="3:14" x14ac:dyDescent="0.3">
      <c r="C161" s="17">
        <v>10.199999999999999</v>
      </c>
      <c r="D161" s="18">
        <v>1.67</v>
      </c>
      <c r="E161" s="18">
        <v>1.71</v>
      </c>
      <c r="F161" s="18">
        <v>1.61</v>
      </c>
      <c r="G161" s="18">
        <f t="shared" si="3"/>
        <v>1.6633333333333333</v>
      </c>
      <c r="H161" s="18">
        <v>1.78</v>
      </c>
      <c r="I161"/>
      <c r="J161"/>
      <c r="K161"/>
      <c r="L161"/>
      <c r="M161"/>
      <c r="N161"/>
    </row>
    <row r="162" spans="3:14" x14ac:dyDescent="0.3">
      <c r="C162" s="17">
        <v>10.3</v>
      </c>
      <c r="D162" s="18">
        <v>1.47</v>
      </c>
      <c r="E162" s="18">
        <v>2.0499999999999998</v>
      </c>
      <c r="F162" s="18">
        <v>1.58</v>
      </c>
      <c r="G162" s="18">
        <f t="shared" si="3"/>
        <v>1.7</v>
      </c>
      <c r="H162" s="18">
        <v>1.78</v>
      </c>
      <c r="I162"/>
      <c r="J162"/>
      <c r="K162"/>
      <c r="L162"/>
      <c r="M162"/>
      <c r="N162"/>
    </row>
    <row r="163" spans="3:14" x14ac:dyDescent="0.3">
      <c r="C163" s="17">
        <v>10.4</v>
      </c>
      <c r="D163" s="18">
        <v>1.52</v>
      </c>
      <c r="E163" s="18">
        <v>2.11</v>
      </c>
      <c r="F163" s="18">
        <v>1.73</v>
      </c>
      <c r="G163" s="18">
        <f t="shared" si="3"/>
        <v>1.7866666666666664</v>
      </c>
      <c r="H163" s="18">
        <v>1.78</v>
      </c>
      <c r="I163"/>
      <c r="J163"/>
      <c r="K163"/>
      <c r="L163"/>
      <c r="M163"/>
      <c r="N163"/>
    </row>
    <row r="164" spans="3:14" x14ac:dyDescent="0.3">
      <c r="C164" s="17">
        <v>10.5</v>
      </c>
      <c r="D164" s="18">
        <v>1.41</v>
      </c>
      <c r="E164" s="18">
        <v>2.37</v>
      </c>
      <c r="F164" s="18">
        <v>1.5</v>
      </c>
      <c r="G164" s="18">
        <f t="shared" si="3"/>
        <v>1.76</v>
      </c>
      <c r="H164" s="18">
        <v>1.78</v>
      </c>
      <c r="I164"/>
      <c r="J164"/>
      <c r="K164"/>
      <c r="L164"/>
      <c r="M164"/>
      <c r="N164"/>
    </row>
    <row r="165" spans="3:14" x14ac:dyDescent="0.3">
      <c r="C165" s="17">
        <v>10.6</v>
      </c>
      <c r="D165" s="18">
        <v>1.38</v>
      </c>
      <c r="E165" s="18">
        <v>1.95</v>
      </c>
      <c r="F165" s="18">
        <v>1.33</v>
      </c>
      <c r="G165" s="18">
        <f t="shared" si="3"/>
        <v>1.5533333333333335</v>
      </c>
      <c r="H165" s="18">
        <v>1.78</v>
      </c>
      <c r="I165"/>
      <c r="J165"/>
      <c r="K165"/>
      <c r="L165"/>
      <c r="M165"/>
      <c r="N165"/>
    </row>
    <row r="166" spans="3:14" x14ac:dyDescent="0.3">
      <c r="C166" s="17">
        <v>10.7</v>
      </c>
      <c r="D166" s="18">
        <v>1.43</v>
      </c>
      <c r="E166" s="18">
        <v>1.99</v>
      </c>
      <c r="F166" s="18">
        <v>1.71</v>
      </c>
      <c r="G166" s="18">
        <f t="shared" si="3"/>
        <v>1.71</v>
      </c>
      <c r="H166" s="18">
        <v>1.78</v>
      </c>
      <c r="I166"/>
      <c r="J166"/>
      <c r="K166"/>
      <c r="L166"/>
      <c r="M166"/>
      <c r="N166"/>
    </row>
    <row r="167" spans="3:14" x14ac:dyDescent="0.3">
      <c r="C167" s="17">
        <v>10.8</v>
      </c>
      <c r="D167" s="18">
        <v>1.67</v>
      </c>
      <c r="E167" s="18">
        <v>2.0699999999999998</v>
      </c>
      <c r="F167" s="18">
        <v>1.28</v>
      </c>
      <c r="G167" s="18">
        <f t="shared" si="3"/>
        <v>1.6733333333333331</v>
      </c>
      <c r="H167" s="18">
        <v>1.78</v>
      </c>
      <c r="I167"/>
      <c r="J167"/>
      <c r="K167"/>
      <c r="L167"/>
      <c r="M167"/>
      <c r="N167"/>
    </row>
    <row r="168" spans="3:14" x14ac:dyDescent="0.3">
      <c r="C168" s="17">
        <v>10.9</v>
      </c>
      <c r="D168" s="18">
        <v>1.63</v>
      </c>
      <c r="E168" s="18">
        <v>2.21</v>
      </c>
      <c r="F168" s="18">
        <v>1.38</v>
      </c>
      <c r="G168" s="18">
        <f t="shared" si="3"/>
        <v>1.74</v>
      </c>
      <c r="H168" s="18">
        <v>1.78</v>
      </c>
      <c r="I168"/>
      <c r="J168"/>
      <c r="K168"/>
      <c r="L168"/>
      <c r="M168"/>
      <c r="N168"/>
    </row>
    <row r="169" spans="3:14" x14ac:dyDescent="0.3">
      <c r="C169" s="17">
        <v>11</v>
      </c>
      <c r="D169" s="18">
        <v>1.61</v>
      </c>
      <c r="E169" s="18">
        <v>2.14</v>
      </c>
      <c r="F169" s="18">
        <v>1.17</v>
      </c>
      <c r="G169" s="18">
        <f t="shared" si="3"/>
        <v>1.64</v>
      </c>
      <c r="H169" s="18">
        <v>1.78</v>
      </c>
      <c r="I169"/>
      <c r="J169"/>
      <c r="K169"/>
      <c r="L169"/>
      <c r="M169"/>
      <c r="N169"/>
    </row>
    <row r="170" spans="3:14" x14ac:dyDescent="0.3">
      <c r="C170" s="17">
        <v>11.1</v>
      </c>
      <c r="D170" s="18">
        <v>1.32</v>
      </c>
      <c r="E170" s="18">
        <v>2.69</v>
      </c>
      <c r="F170" s="18">
        <v>1.58</v>
      </c>
      <c r="G170" s="18">
        <f t="shared" si="3"/>
        <v>1.8633333333333333</v>
      </c>
      <c r="H170" s="18">
        <v>1.78</v>
      </c>
      <c r="I170"/>
      <c r="J170"/>
      <c r="K170"/>
      <c r="L170"/>
      <c r="M170"/>
      <c r="N170"/>
    </row>
    <row r="171" spans="3:14" x14ac:dyDescent="0.3">
      <c r="C171" s="17">
        <v>11.2</v>
      </c>
      <c r="D171" s="18">
        <v>1.55</v>
      </c>
      <c r="E171" s="18">
        <v>2.54</v>
      </c>
      <c r="F171" s="18">
        <v>1.28</v>
      </c>
      <c r="G171" s="18">
        <f t="shared" si="3"/>
        <v>1.79</v>
      </c>
      <c r="H171" s="18">
        <v>1.78</v>
      </c>
      <c r="I171"/>
      <c r="J171"/>
      <c r="K171"/>
      <c r="L171"/>
      <c r="M171"/>
      <c r="N171"/>
    </row>
    <row r="172" spans="3:14" x14ac:dyDescent="0.3">
      <c r="C172" s="17">
        <v>11.3</v>
      </c>
      <c r="D172" s="18">
        <v>1.51</v>
      </c>
      <c r="E172" s="18">
        <v>2.21</v>
      </c>
      <c r="F172" s="18">
        <v>1.52</v>
      </c>
      <c r="G172" s="18">
        <f t="shared" si="3"/>
        <v>1.7466666666666668</v>
      </c>
      <c r="H172" s="18">
        <v>1.78</v>
      </c>
      <c r="I172"/>
      <c r="J172"/>
      <c r="K172"/>
      <c r="L172"/>
      <c r="M172"/>
      <c r="N172"/>
    </row>
    <row r="173" spans="3:14" x14ac:dyDescent="0.3">
      <c r="C173" s="17">
        <v>11.4</v>
      </c>
      <c r="D173" s="18">
        <v>1.64</v>
      </c>
      <c r="E173" s="18">
        <v>2.56</v>
      </c>
      <c r="F173" s="18">
        <v>1.58</v>
      </c>
      <c r="G173" s="18">
        <f t="shared" si="3"/>
        <v>1.9266666666666667</v>
      </c>
      <c r="H173" s="18">
        <v>1.78</v>
      </c>
      <c r="I173"/>
      <c r="J173"/>
      <c r="K173"/>
      <c r="L173"/>
      <c r="M173"/>
      <c r="N173"/>
    </row>
    <row r="174" spans="3:14" x14ac:dyDescent="0.3">
      <c r="C174" s="17">
        <v>11.5</v>
      </c>
      <c r="D174" s="18">
        <v>1.68</v>
      </c>
      <c r="E174" s="18">
        <v>2.74</v>
      </c>
      <c r="F174" s="18">
        <v>2.09</v>
      </c>
      <c r="G174" s="18">
        <f t="shared" si="3"/>
        <v>2.17</v>
      </c>
      <c r="H174" s="18">
        <v>1.78</v>
      </c>
      <c r="I174"/>
      <c r="J174"/>
      <c r="K174"/>
      <c r="L174"/>
      <c r="M174"/>
      <c r="N174"/>
    </row>
    <row r="175" spans="3:14" x14ac:dyDescent="0.3">
      <c r="C175" s="17">
        <v>11.6</v>
      </c>
      <c r="D175" s="18">
        <v>1.65</v>
      </c>
      <c r="E175" s="18">
        <v>2.2200000000000002</v>
      </c>
      <c r="F175" s="18">
        <v>2.11</v>
      </c>
      <c r="G175" s="18">
        <f t="shared" si="3"/>
        <v>1.9933333333333334</v>
      </c>
      <c r="H175" s="18">
        <v>1.78</v>
      </c>
      <c r="I175"/>
      <c r="J175"/>
      <c r="K175"/>
      <c r="L175"/>
      <c r="M175"/>
      <c r="N175"/>
    </row>
    <row r="176" spans="3:14" x14ac:dyDescent="0.3">
      <c r="C176" s="17">
        <v>11.7</v>
      </c>
      <c r="D176" s="18">
        <v>1.98</v>
      </c>
      <c r="E176" s="18">
        <v>2.1800000000000002</v>
      </c>
      <c r="F176" s="18">
        <v>2.33</v>
      </c>
      <c r="G176" s="18">
        <f t="shared" si="3"/>
        <v>2.1633333333333336</v>
      </c>
      <c r="H176" s="18">
        <v>1.78</v>
      </c>
      <c r="I176"/>
      <c r="J176"/>
      <c r="K176"/>
      <c r="L176"/>
      <c r="M176"/>
      <c r="N176"/>
    </row>
    <row r="177" spans="3:14" x14ac:dyDescent="0.3">
      <c r="C177" s="17">
        <v>11.8</v>
      </c>
      <c r="D177" s="18">
        <v>1.34</v>
      </c>
      <c r="E177" s="18">
        <v>2.8</v>
      </c>
      <c r="F177" s="18">
        <v>2.42</v>
      </c>
      <c r="G177" s="18">
        <f t="shared" si="3"/>
        <v>2.1866666666666665</v>
      </c>
      <c r="H177" s="18">
        <v>1.78</v>
      </c>
      <c r="I177"/>
      <c r="J177"/>
      <c r="K177"/>
      <c r="L177"/>
      <c r="M177"/>
      <c r="N177"/>
    </row>
    <row r="178" spans="3:14" x14ac:dyDescent="0.3">
      <c r="C178" s="17">
        <v>11.9</v>
      </c>
      <c r="D178" s="18">
        <v>0.96</v>
      </c>
      <c r="E178" s="18">
        <v>2.36</v>
      </c>
      <c r="F178" s="18">
        <v>2.0699999999999998</v>
      </c>
      <c r="G178" s="18">
        <f t="shared" si="3"/>
        <v>1.7966666666666666</v>
      </c>
      <c r="H178" s="18">
        <v>1.78</v>
      </c>
      <c r="I178"/>
      <c r="J178"/>
      <c r="K178"/>
      <c r="L178"/>
      <c r="M178"/>
      <c r="N178"/>
    </row>
    <row r="179" spans="3:14" x14ac:dyDescent="0.3">
      <c r="C179" s="17">
        <v>12</v>
      </c>
      <c r="D179" s="18">
        <v>1.52</v>
      </c>
      <c r="E179" s="18">
        <v>1.87</v>
      </c>
      <c r="F179" s="18">
        <v>2.4500000000000002</v>
      </c>
      <c r="G179" s="18">
        <f t="shared" si="3"/>
        <v>1.9466666666666665</v>
      </c>
      <c r="H179" s="18">
        <v>1.78</v>
      </c>
      <c r="I179"/>
      <c r="J179"/>
      <c r="K179"/>
      <c r="L179"/>
      <c r="M179"/>
      <c r="N179"/>
    </row>
    <row r="180" spans="3:14" x14ac:dyDescent="0.3">
      <c r="C180" s="17">
        <v>12.1</v>
      </c>
      <c r="D180" s="18">
        <v>1.76</v>
      </c>
      <c r="E180" s="18">
        <v>2.57</v>
      </c>
      <c r="F180" s="18">
        <v>3.09</v>
      </c>
      <c r="G180" s="18">
        <f t="shared" si="3"/>
        <v>2.4733333333333332</v>
      </c>
      <c r="H180" s="18">
        <v>1.78</v>
      </c>
      <c r="I180"/>
      <c r="J180"/>
      <c r="K180"/>
      <c r="L180"/>
      <c r="M180"/>
      <c r="N180"/>
    </row>
    <row r="181" spans="3:14" x14ac:dyDescent="0.3">
      <c r="C181" s="17">
        <v>12.2</v>
      </c>
      <c r="D181" s="18">
        <v>1.47</v>
      </c>
      <c r="E181" s="18">
        <v>2.61</v>
      </c>
      <c r="F181" s="18">
        <v>2.25</v>
      </c>
      <c r="G181" s="18">
        <f t="shared" si="3"/>
        <v>2.11</v>
      </c>
      <c r="H181" s="18">
        <v>1.78</v>
      </c>
      <c r="I181"/>
      <c r="J181"/>
      <c r="K181"/>
      <c r="L181"/>
      <c r="M181"/>
      <c r="N181"/>
    </row>
    <row r="182" spans="3:14" x14ac:dyDescent="0.3">
      <c r="C182" s="17">
        <v>12.3</v>
      </c>
      <c r="D182" s="18">
        <v>1.83</v>
      </c>
      <c r="E182" s="18">
        <v>2.58</v>
      </c>
      <c r="F182" s="18">
        <v>1.91</v>
      </c>
      <c r="G182" s="18">
        <f t="shared" si="3"/>
        <v>2.1066666666666669</v>
      </c>
      <c r="H182" s="18">
        <v>1.78</v>
      </c>
      <c r="I182"/>
      <c r="J182"/>
      <c r="K182"/>
      <c r="L182"/>
      <c r="M182"/>
      <c r="N182"/>
    </row>
    <row r="183" spans="3:14" x14ac:dyDescent="0.3">
      <c r="C183" s="17">
        <v>12.4</v>
      </c>
      <c r="D183" s="18">
        <v>1.61</v>
      </c>
      <c r="E183" s="18">
        <v>2.3199999999999998</v>
      </c>
      <c r="F183" s="18">
        <v>2.66</v>
      </c>
      <c r="G183" s="18">
        <f t="shared" si="3"/>
        <v>2.1966666666666668</v>
      </c>
      <c r="H183" s="18">
        <v>1.78</v>
      </c>
      <c r="I183"/>
      <c r="J183"/>
      <c r="K183"/>
      <c r="L183"/>
      <c r="M183"/>
      <c r="N183"/>
    </row>
    <row r="184" spans="3:14" x14ac:dyDescent="0.3">
      <c r="C184" s="17">
        <v>12.5</v>
      </c>
      <c r="D184" s="18">
        <v>1.92</v>
      </c>
      <c r="E184" s="18">
        <v>2.17</v>
      </c>
      <c r="F184" s="18">
        <v>2.37</v>
      </c>
      <c r="G184" s="18">
        <f t="shared" si="3"/>
        <v>2.1533333333333333</v>
      </c>
      <c r="H184" s="18">
        <v>1.78</v>
      </c>
      <c r="I184"/>
      <c r="J184"/>
      <c r="K184"/>
      <c r="L184"/>
      <c r="M184"/>
      <c r="N184"/>
    </row>
    <row r="185" spans="3:14" x14ac:dyDescent="0.3">
      <c r="C185" s="17">
        <v>12.6</v>
      </c>
      <c r="D185" s="18">
        <v>1.36</v>
      </c>
      <c r="E185" s="18">
        <v>2.73</v>
      </c>
      <c r="F185" s="18">
        <v>2.23</v>
      </c>
      <c r="G185" s="18">
        <f t="shared" si="3"/>
        <v>2.1066666666666669</v>
      </c>
      <c r="H185" s="18">
        <v>1.78</v>
      </c>
      <c r="I185"/>
      <c r="J185"/>
      <c r="K185"/>
      <c r="L185"/>
      <c r="M185"/>
      <c r="N185"/>
    </row>
    <row r="186" spans="3:14" x14ac:dyDescent="0.3">
      <c r="C186" s="17">
        <v>12.7</v>
      </c>
      <c r="D186" s="18">
        <v>1.61</v>
      </c>
      <c r="E186" s="18">
        <v>2.88</v>
      </c>
      <c r="F186" s="18">
        <v>2.2999999999999998</v>
      </c>
      <c r="G186" s="18">
        <f t="shared" si="3"/>
        <v>2.2633333333333332</v>
      </c>
      <c r="H186" s="18">
        <v>1.78</v>
      </c>
      <c r="I186"/>
      <c r="J186"/>
      <c r="K186"/>
      <c r="L186"/>
      <c r="M186"/>
      <c r="N186"/>
    </row>
    <row r="187" spans="3:14" x14ac:dyDescent="0.3">
      <c r="C187" s="17">
        <v>12.8</v>
      </c>
      <c r="D187" s="18">
        <v>1.85</v>
      </c>
      <c r="E187" s="18">
        <v>3.04</v>
      </c>
      <c r="F187" s="18">
        <v>1.99</v>
      </c>
      <c r="G187" s="18">
        <f t="shared" si="3"/>
        <v>2.2933333333333334</v>
      </c>
      <c r="H187" s="18">
        <v>1.78</v>
      </c>
      <c r="I187"/>
      <c r="J187"/>
      <c r="K187"/>
      <c r="L187"/>
      <c r="M187"/>
      <c r="N187"/>
    </row>
    <row r="188" spans="3:14" x14ac:dyDescent="0.3">
      <c r="C188" s="17">
        <v>12.9</v>
      </c>
      <c r="D188" s="18">
        <v>1.52</v>
      </c>
      <c r="E188" s="18">
        <v>2.4</v>
      </c>
      <c r="F188" s="18">
        <v>2.0099999999999998</v>
      </c>
      <c r="G188" s="18">
        <f t="shared" si="3"/>
        <v>1.9766666666666666</v>
      </c>
      <c r="H188" s="18">
        <v>1.78</v>
      </c>
      <c r="I188"/>
      <c r="J188"/>
      <c r="K188"/>
      <c r="L188"/>
      <c r="M188"/>
      <c r="N188"/>
    </row>
    <row r="189" spans="3:14" x14ac:dyDescent="0.3">
      <c r="C189" s="17">
        <v>13</v>
      </c>
      <c r="D189" s="18">
        <v>1.31</v>
      </c>
      <c r="E189" s="18">
        <v>2.34</v>
      </c>
      <c r="F189" s="18">
        <v>2.0299999999999998</v>
      </c>
      <c r="G189" s="18">
        <f t="shared" ref="G189:G252" si="4">AVERAGE(D189:F189)</f>
        <v>1.8933333333333333</v>
      </c>
      <c r="H189" s="18">
        <v>1.78</v>
      </c>
      <c r="I189"/>
      <c r="J189"/>
      <c r="K189"/>
      <c r="L189"/>
      <c r="M189"/>
      <c r="N189"/>
    </row>
    <row r="190" spans="3:14" x14ac:dyDescent="0.3">
      <c r="C190" s="17">
        <v>13.1</v>
      </c>
      <c r="D190" s="18">
        <v>1.38</v>
      </c>
      <c r="E190" s="18">
        <v>2.16</v>
      </c>
      <c r="F190" s="18">
        <v>1.48</v>
      </c>
      <c r="G190" s="18">
        <f t="shared" si="4"/>
        <v>1.6733333333333331</v>
      </c>
      <c r="H190" s="18">
        <v>1.78</v>
      </c>
      <c r="I190"/>
      <c r="J190"/>
      <c r="K190"/>
      <c r="L190"/>
      <c r="M190"/>
      <c r="N190"/>
    </row>
    <row r="191" spans="3:14" x14ac:dyDescent="0.3">
      <c r="C191" s="17">
        <v>13.2</v>
      </c>
      <c r="D191" s="18">
        <v>1.46</v>
      </c>
      <c r="E191" s="18">
        <v>2.21</v>
      </c>
      <c r="F191" s="18">
        <v>1.36</v>
      </c>
      <c r="G191" s="18">
        <f t="shared" si="4"/>
        <v>1.6766666666666667</v>
      </c>
      <c r="H191" s="18">
        <v>1.78</v>
      </c>
      <c r="I191"/>
      <c r="J191"/>
      <c r="K191"/>
      <c r="L191"/>
      <c r="M191"/>
      <c r="N191"/>
    </row>
    <row r="192" spans="3:14" x14ac:dyDescent="0.3">
      <c r="C192" s="17">
        <v>13.3</v>
      </c>
      <c r="D192" s="18">
        <v>1.48</v>
      </c>
      <c r="E192" s="18">
        <v>3.17</v>
      </c>
      <c r="F192" s="18">
        <v>1.51</v>
      </c>
      <c r="G192" s="18">
        <f t="shared" si="4"/>
        <v>2.0533333333333332</v>
      </c>
      <c r="H192" s="18">
        <v>1.78</v>
      </c>
      <c r="I192"/>
      <c r="J192"/>
      <c r="K192"/>
      <c r="L192"/>
      <c r="M192"/>
      <c r="N192"/>
    </row>
    <row r="193" spans="3:14" x14ac:dyDescent="0.3">
      <c r="C193" s="17">
        <v>13.4</v>
      </c>
      <c r="D193" s="18">
        <v>1.37</v>
      </c>
      <c r="E193" s="18">
        <v>2.63</v>
      </c>
      <c r="F193" s="18">
        <v>1.49</v>
      </c>
      <c r="G193" s="18">
        <f t="shared" si="4"/>
        <v>1.83</v>
      </c>
      <c r="H193" s="18">
        <v>1.78</v>
      </c>
      <c r="I193"/>
      <c r="J193"/>
      <c r="K193"/>
      <c r="L193"/>
      <c r="M193"/>
      <c r="N193"/>
    </row>
    <row r="194" spans="3:14" x14ac:dyDescent="0.3">
      <c r="C194" s="17">
        <v>13.5</v>
      </c>
      <c r="D194" s="18">
        <v>1.77</v>
      </c>
      <c r="E194" s="18">
        <v>1.82</v>
      </c>
      <c r="F194" s="18">
        <v>1.82</v>
      </c>
      <c r="G194" s="18">
        <f t="shared" si="4"/>
        <v>1.8033333333333335</v>
      </c>
      <c r="H194" s="18">
        <v>1.78</v>
      </c>
      <c r="I194"/>
      <c r="J194"/>
      <c r="K194"/>
      <c r="L194"/>
      <c r="M194"/>
      <c r="N194"/>
    </row>
    <row r="195" spans="3:14" x14ac:dyDescent="0.3">
      <c r="C195" s="17">
        <v>13.6</v>
      </c>
      <c r="D195" s="18">
        <v>1.72</v>
      </c>
      <c r="E195" s="18">
        <v>2.54</v>
      </c>
      <c r="F195" s="18">
        <v>1.08</v>
      </c>
      <c r="G195" s="18">
        <f t="shared" si="4"/>
        <v>1.78</v>
      </c>
      <c r="H195" s="18">
        <v>1.78</v>
      </c>
      <c r="I195"/>
      <c r="J195"/>
      <c r="K195"/>
      <c r="L195"/>
      <c r="M195"/>
      <c r="N195"/>
    </row>
    <row r="196" spans="3:14" x14ac:dyDescent="0.3">
      <c r="C196" s="17">
        <v>13.7</v>
      </c>
      <c r="D196" s="18">
        <v>1.72</v>
      </c>
      <c r="E196" s="18">
        <v>2.4500000000000002</v>
      </c>
      <c r="F196" s="18">
        <v>1.42</v>
      </c>
      <c r="G196" s="18">
        <f t="shared" si="4"/>
        <v>1.8633333333333333</v>
      </c>
      <c r="H196" s="18">
        <v>1.78</v>
      </c>
      <c r="I196"/>
      <c r="J196"/>
      <c r="K196"/>
      <c r="L196"/>
      <c r="M196"/>
      <c r="N196"/>
    </row>
    <row r="197" spans="3:14" x14ac:dyDescent="0.3">
      <c r="C197" s="17">
        <v>13.8</v>
      </c>
      <c r="D197" s="18">
        <v>1.72</v>
      </c>
      <c r="E197" s="18">
        <v>2.81</v>
      </c>
      <c r="F197" s="18">
        <v>1.2</v>
      </c>
      <c r="G197" s="18">
        <f t="shared" si="4"/>
        <v>1.9100000000000001</v>
      </c>
      <c r="H197" s="18">
        <v>1.78</v>
      </c>
      <c r="I197"/>
      <c r="J197"/>
      <c r="K197"/>
      <c r="L197"/>
      <c r="M197"/>
      <c r="N197"/>
    </row>
    <row r="198" spans="3:14" x14ac:dyDescent="0.3">
      <c r="C198" s="17">
        <v>13.9</v>
      </c>
      <c r="D198" s="18">
        <v>2.35</v>
      </c>
      <c r="E198" s="18">
        <v>2.42</v>
      </c>
      <c r="F198" s="18">
        <v>1.1000000000000001</v>
      </c>
      <c r="G198" s="18">
        <f t="shared" si="4"/>
        <v>1.9566666666666663</v>
      </c>
      <c r="H198" s="18">
        <v>1.78</v>
      </c>
      <c r="I198"/>
      <c r="J198"/>
      <c r="K198"/>
      <c r="L198"/>
      <c r="M198"/>
      <c r="N198"/>
    </row>
    <row r="199" spans="3:14" x14ac:dyDescent="0.3">
      <c r="C199" s="17">
        <v>14</v>
      </c>
      <c r="D199" s="18">
        <v>1.54</v>
      </c>
      <c r="E199" s="18">
        <v>1.92</v>
      </c>
      <c r="F199" s="18">
        <v>1.0900000000000001</v>
      </c>
      <c r="G199" s="18">
        <f t="shared" si="4"/>
        <v>1.5166666666666666</v>
      </c>
      <c r="H199" s="18">
        <v>1.78</v>
      </c>
      <c r="I199"/>
      <c r="J199"/>
      <c r="K199"/>
      <c r="L199"/>
      <c r="M199"/>
      <c r="N199"/>
    </row>
    <row r="200" spans="3:14" x14ac:dyDescent="0.3">
      <c r="C200" s="17">
        <v>14.1</v>
      </c>
      <c r="D200" s="18">
        <v>1.86</v>
      </c>
      <c r="E200" s="18">
        <v>2.1800000000000002</v>
      </c>
      <c r="F200" s="18">
        <v>1.51</v>
      </c>
      <c r="G200" s="18">
        <f t="shared" si="4"/>
        <v>1.8499999999999999</v>
      </c>
      <c r="H200" s="18">
        <v>1.78</v>
      </c>
      <c r="I200"/>
      <c r="J200"/>
      <c r="K200"/>
      <c r="L200"/>
      <c r="M200"/>
      <c r="N200"/>
    </row>
    <row r="201" spans="3:14" x14ac:dyDescent="0.3">
      <c r="C201" s="17">
        <v>14.2</v>
      </c>
      <c r="D201" s="18">
        <v>1.78</v>
      </c>
      <c r="E201" s="18">
        <v>2.94</v>
      </c>
      <c r="F201" s="18">
        <v>1.56</v>
      </c>
      <c r="G201" s="18">
        <f t="shared" si="4"/>
        <v>2.0933333333333333</v>
      </c>
      <c r="H201" s="18">
        <v>1.78</v>
      </c>
      <c r="I201"/>
      <c r="J201"/>
      <c r="K201"/>
      <c r="L201"/>
      <c r="M201"/>
      <c r="N201"/>
    </row>
    <row r="202" spans="3:14" x14ac:dyDescent="0.3">
      <c r="C202" s="17">
        <v>14.3</v>
      </c>
      <c r="D202" s="18">
        <v>1.26</v>
      </c>
      <c r="E202" s="18">
        <v>2.7</v>
      </c>
      <c r="F202" s="18">
        <v>1.4</v>
      </c>
      <c r="G202" s="18">
        <f t="shared" si="4"/>
        <v>1.7866666666666664</v>
      </c>
      <c r="H202" s="18">
        <v>1.78</v>
      </c>
      <c r="I202"/>
      <c r="J202"/>
      <c r="K202"/>
      <c r="L202"/>
      <c r="M202"/>
      <c r="N202"/>
    </row>
    <row r="203" spans="3:14" x14ac:dyDescent="0.3">
      <c r="C203" s="17">
        <v>14.4</v>
      </c>
      <c r="D203" s="18">
        <v>1.44</v>
      </c>
      <c r="E203" s="18">
        <v>2.48</v>
      </c>
      <c r="F203" s="18">
        <v>1.36</v>
      </c>
      <c r="G203" s="18">
        <f t="shared" si="4"/>
        <v>1.76</v>
      </c>
      <c r="H203" s="18">
        <v>1.78</v>
      </c>
      <c r="I203"/>
      <c r="J203"/>
      <c r="K203"/>
      <c r="L203"/>
      <c r="M203"/>
      <c r="N203"/>
    </row>
    <row r="204" spans="3:14" x14ac:dyDescent="0.3">
      <c r="C204" s="17">
        <v>14.5</v>
      </c>
      <c r="D204" s="18">
        <v>1.5</v>
      </c>
      <c r="E204" s="18">
        <v>2.35</v>
      </c>
      <c r="F204" s="18">
        <v>1.1100000000000001</v>
      </c>
      <c r="G204" s="18">
        <f t="shared" si="4"/>
        <v>1.6533333333333333</v>
      </c>
      <c r="H204" s="18">
        <v>1.78</v>
      </c>
      <c r="I204"/>
      <c r="J204"/>
      <c r="K204"/>
      <c r="L204"/>
      <c r="M204"/>
      <c r="N204"/>
    </row>
    <row r="205" spans="3:14" x14ac:dyDescent="0.3">
      <c r="C205" s="17">
        <v>14.6</v>
      </c>
      <c r="D205" s="18">
        <v>1.53</v>
      </c>
      <c r="E205" s="18">
        <v>2.27</v>
      </c>
      <c r="F205" s="18">
        <v>1.02</v>
      </c>
      <c r="G205" s="18">
        <f t="shared" si="4"/>
        <v>1.6066666666666667</v>
      </c>
      <c r="H205" s="18">
        <v>1.78</v>
      </c>
      <c r="I205"/>
      <c r="J205"/>
      <c r="K205"/>
      <c r="L205"/>
      <c r="M205"/>
      <c r="N205"/>
    </row>
    <row r="206" spans="3:14" x14ac:dyDescent="0.3">
      <c r="C206" s="17">
        <v>14.7</v>
      </c>
      <c r="D206" s="18">
        <v>1.94</v>
      </c>
      <c r="E206" s="18">
        <v>2.3199999999999998</v>
      </c>
      <c r="F206" s="18">
        <v>1.04</v>
      </c>
      <c r="G206" s="18">
        <f t="shared" si="4"/>
        <v>1.7666666666666666</v>
      </c>
      <c r="H206" s="18">
        <v>1.78</v>
      </c>
      <c r="I206"/>
      <c r="J206"/>
      <c r="K206"/>
      <c r="L206"/>
      <c r="M206"/>
      <c r="N206"/>
    </row>
    <row r="207" spans="3:14" x14ac:dyDescent="0.3">
      <c r="C207" s="17">
        <v>14.8</v>
      </c>
      <c r="D207" s="18">
        <v>1.77</v>
      </c>
      <c r="E207" s="18">
        <v>2.23</v>
      </c>
      <c r="F207" s="18">
        <v>1.29</v>
      </c>
      <c r="G207" s="18">
        <f t="shared" si="4"/>
        <v>1.7633333333333334</v>
      </c>
      <c r="H207" s="18">
        <v>1.78</v>
      </c>
      <c r="I207"/>
      <c r="J207"/>
      <c r="K207"/>
      <c r="L207"/>
      <c r="M207"/>
      <c r="N207"/>
    </row>
    <row r="208" spans="3:14" x14ac:dyDescent="0.3">
      <c r="C208" s="17">
        <v>14.9</v>
      </c>
      <c r="D208" s="18">
        <v>1.69</v>
      </c>
      <c r="E208" s="18">
        <v>3.01</v>
      </c>
      <c r="F208" s="18">
        <v>1.29</v>
      </c>
      <c r="G208" s="18">
        <f t="shared" si="4"/>
        <v>1.9966666666666664</v>
      </c>
      <c r="H208" s="18">
        <v>1.78</v>
      </c>
      <c r="I208"/>
      <c r="J208"/>
      <c r="K208"/>
      <c r="L208"/>
      <c r="M208"/>
      <c r="N208"/>
    </row>
    <row r="209" spans="3:14" x14ac:dyDescent="0.3">
      <c r="C209" s="17">
        <v>15</v>
      </c>
      <c r="D209" s="18">
        <v>1.67</v>
      </c>
      <c r="E209" s="18">
        <v>3.03</v>
      </c>
      <c r="F209" s="18">
        <v>1.43</v>
      </c>
      <c r="G209" s="18">
        <f t="shared" si="4"/>
        <v>2.043333333333333</v>
      </c>
      <c r="H209" s="18">
        <v>1.78</v>
      </c>
      <c r="I209"/>
      <c r="J209"/>
      <c r="K209"/>
      <c r="L209"/>
      <c r="M209"/>
      <c r="N209"/>
    </row>
    <row r="210" spans="3:14" x14ac:dyDescent="0.3">
      <c r="C210" s="17">
        <v>15.1</v>
      </c>
      <c r="D210" s="18">
        <v>1.87</v>
      </c>
      <c r="E210" s="18">
        <v>2.5</v>
      </c>
      <c r="F210" s="18">
        <v>1.21</v>
      </c>
      <c r="G210" s="18">
        <f t="shared" si="4"/>
        <v>1.86</v>
      </c>
      <c r="H210" s="18">
        <v>1.78</v>
      </c>
      <c r="I210"/>
      <c r="J210"/>
      <c r="K210"/>
      <c r="L210"/>
      <c r="M210"/>
      <c r="N210"/>
    </row>
    <row r="211" spans="3:14" x14ac:dyDescent="0.3">
      <c r="C211" s="17">
        <v>15.2</v>
      </c>
      <c r="D211" s="18">
        <v>1.61</v>
      </c>
      <c r="E211" s="18">
        <v>2.52</v>
      </c>
      <c r="F211" s="18">
        <v>1.48</v>
      </c>
      <c r="G211" s="18">
        <f t="shared" si="4"/>
        <v>1.8699999999999999</v>
      </c>
      <c r="H211" s="18">
        <v>1.78</v>
      </c>
      <c r="I211"/>
      <c r="J211"/>
      <c r="K211"/>
      <c r="L211"/>
      <c r="M211"/>
      <c r="N211"/>
    </row>
    <row r="212" spans="3:14" x14ac:dyDescent="0.3">
      <c r="C212" s="17">
        <v>15.3</v>
      </c>
      <c r="D212" s="18">
        <v>1.53</v>
      </c>
      <c r="E212" s="18">
        <v>2.65</v>
      </c>
      <c r="F212" s="18">
        <v>1.38</v>
      </c>
      <c r="G212" s="18">
        <f t="shared" si="4"/>
        <v>1.8533333333333333</v>
      </c>
      <c r="H212" s="18">
        <v>1.78</v>
      </c>
      <c r="I212"/>
      <c r="J212"/>
      <c r="K212"/>
      <c r="L212"/>
      <c r="M212"/>
      <c r="N212"/>
    </row>
    <row r="213" spans="3:14" x14ac:dyDescent="0.3">
      <c r="C213" s="17">
        <v>15.4</v>
      </c>
      <c r="D213" s="18">
        <v>1.27</v>
      </c>
      <c r="E213" s="18">
        <v>2.76</v>
      </c>
      <c r="F213" s="18">
        <v>1.1399999999999999</v>
      </c>
      <c r="G213" s="18">
        <f t="shared" si="4"/>
        <v>1.7233333333333329</v>
      </c>
      <c r="H213" s="18">
        <v>1.78</v>
      </c>
      <c r="I213"/>
      <c r="J213"/>
      <c r="K213"/>
      <c r="L213"/>
      <c r="M213"/>
      <c r="N213"/>
    </row>
    <row r="214" spans="3:14" x14ac:dyDescent="0.3">
      <c r="C214" s="17">
        <v>15.5</v>
      </c>
      <c r="D214" s="18">
        <v>1.71</v>
      </c>
      <c r="E214" s="18">
        <v>2.61</v>
      </c>
      <c r="F214" s="18">
        <v>1.4</v>
      </c>
      <c r="G214" s="18">
        <f t="shared" si="4"/>
        <v>1.906666666666667</v>
      </c>
      <c r="H214" s="18">
        <v>1.78</v>
      </c>
      <c r="I214"/>
      <c r="J214"/>
      <c r="K214"/>
      <c r="L214"/>
      <c r="M214"/>
      <c r="N214"/>
    </row>
    <row r="215" spans="3:14" x14ac:dyDescent="0.3">
      <c r="C215" s="17">
        <v>15.6</v>
      </c>
      <c r="D215" s="18">
        <v>2.2999999999999998</v>
      </c>
      <c r="E215" s="18">
        <v>2.2999999999999998</v>
      </c>
      <c r="F215" s="18">
        <v>1.17</v>
      </c>
      <c r="G215" s="18">
        <f t="shared" si="4"/>
        <v>1.9233333333333331</v>
      </c>
      <c r="H215" s="18">
        <v>1.78</v>
      </c>
      <c r="I215"/>
      <c r="J215"/>
      <c r="K215"/>
      <c r="L215"/>
      <c r="M215"/>
      <c r="N215"/>
    </row>
    <row r="216" spans="3:14" x14ac:dyDescent="0.3">
      <c r="C216" s="17">
        <v>15.7</v>
      </c>
      <c r="D216" s="18">
        <v>1.43</v>
      </c>
      <c r="E216" s="18">
        <v>2.36</v>
      </c>
      <c r="F216" s="18">
        <v>1.29</v>
      </c>
      <c r="G216" s="18">
        <f t="shared" si="4"/>
        <v>1.6933333333333334</v>
      </c>
      <c r="H216" s="18">
        <v>1.78</v>
      </c>
      <c r="I216"/>
      <c r="J216"/>
      <c r="K216"/>
      <c r="L216"/>
      <c r="M216"/>
      <c r="N216"/>
    </row>
    <row r="217" spans="3:14" x14ac:dyDescent="0.3">
      <c r="C217" s="17">
        <v>15.8</v>
      </c>
      <c r="D217" s="18">
        <v>1.83</v>
      </c>
      <c r="E217" s="18">
        <v>2.31</v>
      </c>
      <c r="F217" s="18">
        <v>1.62</v>
      </c>
      <c r="G217" s="18">
        <f t="shared" si="4"/>
        <v>1.9200000000000002</v>
      </c>
      <c r="H217" s="18">
        <v>1.78</v>
      </c>
      <c r="I217"/>
      <c r="J217"/>
      <c r="K217"/>
      <c r="L217"/>
      <c r="M217"/>
      <c r="N217"/>
    </row>
    <row r="218" spans="3:14" x14ac:dyDescent="0.3">
      <c r="C218" s="17">
        <v>15.9</v>
      </c>
      <c r="D218" s="18">
        <v>1.82</v>
      </c>
      <c r="E218" s="18">
        <v>2.57</v>
      </c>
      <c r="F218" s="18">
        <v>0.82</v>
      </c>
      <c r="G218" s="18">
        <f t="shared" si="4"/>
        <v>1.7366666666666666</v>
      </c>
      <c r="H218" s="18">
        <v>1.78</v>
      </c>
      <c r="I218"/>
      <c r="J218"/>
      <c r="K218"/>
      <c r="L218"/>
      <c r="M218"/>
      <c r="N218"/>
    </row>
    <row r="219" spans="3:14" x14ac:dyDescent="0.3">
      <c r="C219" s="17">
        <v>16</v>
      </c>
      <c r="D219" s="18">
        <v>1.68</v>
      </c>
      <c r="E219" s="18">
        <v>2.4900000000000002</v>
      </c>
      <c r="F219" s="18">
        <v>0.98</v>
      </c>
      <c r="G219" s="18">
        <f t="shared" si="4"/>
        <v>1.7166666666666668</v>
      </c>
      <c r="H219" s="18">
        <v>1.78</v>
      </c>
      <c r="I219"/>
      <c r="J219"/>
      <c r="K219"/>
      <c r="L219"/>
      <c r="M219"/>
      <c r="N219"/>
    </row>
    <row r="220" spans="3:14" x14ac:dyDescent="0.3">
      <c r="C220" s="17">
        <v>16.100000000000001</v>
      </c>
      <c r="D220" s="18">
        <v>1.34</v>
      </c>
      <c r="E220" s="18">
        <v>2.09</v>
      </c>
      <c r="F220" s="18">
        <v>1.34</v>
      </c>
      <c r="G220" s="18">
        <f t="shared" si="4"/>
        <v>1.5899999999999999</v>
      </c>
      <c r="H220" s="18">
        <v>1.78</v>
      </c>
      <c r="I220"/>
      <c r="J220"/>
      <c r="K220"/>
      <c r="L220"/>
      <c r="M220"/>
      <c r="N220"/>
    </row>
    <row r="221" spans="3:14" x14ac:dyDescent="0.3">
      <c r="C221" s="17">
        <v>16.2</v>
      </c>
      <c r="D221" s="18">
        <v>1.52</v>
      </c>
      <c r="E221" s="18">
        <v>2.08</v>
      </c>
      <c r="F221" s="18">
        <v>1.44</v>
      </c>
      <c r="G221" s="18">
        <f t="shared" si="4"/>
        <v>1.68</v>
      </c>
      <c r="H221" s="18">
        <v>1.78</v>
      </c>
      <c r="I221"/>
      <c r="J221"/>
      <c r="K221"/>
      <c r="L221"/>
      <c r="M221"/>
      <c r="N221"/>
    </row>
    <row r="222" spans="3:14" x14ac:dyDescent="0.3">
      <c r="C222" s="17">
        <v>16.3</v>
      </c>
      <c r="D222" s="18">
        <v>1.75</v>
      </c>
      <c r="E222" s="18">
        <v>2.37</v>
      </c>
      <c r="F222" s="18">
        <v>1.54</v>
      </c>
      <c r="G222" s="18">
        <f t="shared" si="4"/>
        <v>1.8866666666666667</v>
      </c>
      <c r="H222" s="18">
        <v>1.78</v>
      </c>
      <c r="I222"/>
      <c r="J222"/>
      <c r="K222"/>
      <c r="L222"/>
      <c r="M222"/>
      <c r="N222"/>
    </row>
    <row r="223" spans="3:14" x14ac:dyDescent="0.3">
      <c r="C223" s="17">
        <v>16.399999999999999</v>
      </c>
      <c r="D223" s="18">
        <v>1.47</v>
      </c>
      <c r="E223" s="18">
        <v>2.38</v>
      </c>
      <c r="F223" s="18">
        <v>1.18</v>
      </c>
      <c r="G223" s="18">
        <f t="shared" si="4"/>
        <v>1.6766666666666665</v>
      </c>
      <c r="H223" s="18">
        <v>1.78</v>
      </c>
      <c r="I223"/>
      <c r="J223"/>
      <c r="K223"/>
      <c r="L223"/>
      <c r="M223"/>
      <c r="N223"/>
    </row>
    <row r="224" spans="3:14" x14ac:dyDescent="0.3">
      <c r="C224" s="17">
        <v>16.5</v>
      </c>
      <c r="D224" s="18">
        <v>1.89</v>
      </c>
      <c r="E224" s="18">
        <v>2.25</v>
      </c>
      <c r="F224" s="18">
        <v>1.31</v>
      </c>
      <c r="G224" s="18">
        <f t="shared" si="4"/>
        <v>1.8166666666666664</v>
      </c>
      <c r="H224" s="18">
        <v>1.78</v>
      </c>
      <c r="I224"/>
      <c r="J224"/>
      <c r="K224"/>
      <c r="L224"/>
      <c r="M224"/>
      <c r="N224"/>
    </row>
    <row r="225" spans="3:14" x14ac:dyDescent="0.3">
      <c r="C225" s="17">
        <v>16.600000000000001</v>
      </c>
      <c r="D225" s="18">
        <v>1.76</v>
      </c>
      <c r="E225" s="18">
        <v>2.2799999999999998</v>
      </c>
      <c r="F225" s="18">
        <v>1.1100000000000001</v>
      </c>
      <c r="G225" s="18">
        <f t="shared" si="4"/>
        <v>1.7166666666666668</v>
      </c>
      <c r="H225" s="18">
        <v>1.78</v>
      </c>
      <c r="I225"/>
      <c r="J225"/>
      <c r="K225"/>
      <c r="L225"/>
      <c r="M225"/>
      <c r="N225"/>
    </row>
    <row r="226" spans="3:14" x14ac:dyDescent="0.3">
      <c r="C226" s="17">
        <v>16.7</v>
      </c>
      <c r="D226" s="18">
        <v>2.02</v>
      </c>
      <c r="E226" s="18">
        <v>2.5099999999999998</v>
      </c>
      <c r="F226" s="18">
        <v>1.23</v>
      </c>
      <c r="G226" s="18">
        <f t="shared" si="4"/>
        <v>1.92</v>
      </c>
      <c r="H226" s="18">
        <v>1.78</v>
      </c>
      <c r="I226"/>
      <c r="J226"/>
      <c r="K226"/>
      <c r="L226"/>
      <c r="M226"/>
      <c r="N226"/>
    </row>
    <row r="227" spans="3:14" x14ac:dyDescent="0.3">
      <c r="C227" s="17">
        <v>16.8</v>
      </c>
      <c r="D227" s="18">
        <v>1.98</v>
      </c>
      <c r="E227" s="18">
        <v>2.37</v>
      </c>
      <c r="F227" s="18">
        <v>1.1000000000000001</v>
      </c>
      <c r="G227" s="18">
        <f t="shared" si="4"/>
        <v>1.8166666666666664</v>
      </c>
      <c r="H227" s="18">
        <v>1.78</v>
      </c>
      <c r="I227"/>
      <c r="J227"/>
      <c r="K227"/>
      <c r="L227"/>
      <c r="M227"/>
      <c r="N227"/>
    </row>
    <row r="228" spans="3:14" x14ac:dyDescent="0.3">
      <c r="C228" s="17">
        <v>16.899999999999999</v>
      </c>
      <c r="D228" s="18">
        <v>1.26</v>
      </c>
      <c r="E228" s="18">
        <v>2.2799999999999998</v>
      </c>
      <c r="F228" s="18">
        <v>1.02</v>
      </c>
      <c r="G228" s="18">
        <f t="shared" si="4"/>
        <v>1.5200000000000002</v>
      </c>
      <c r="H228" s="18">
        <v>1.78</v>
      </c>
      <c r="I228"/>
      <c r="J228"/>
      <c r="K228"/>
      <c r="L228"/>
      <c r="M228"/>
      <c r="N228"/>
    </row>
    <row r="229" spans="3:14" x14ac:dyDescent="0.3">
      <c r="C229" s="17">
        <v>17</v>
      </c>
      <c r="D229" s="18">
        <v>1.7</v>
      </c>
      <c r="E229" s="18">
        <v>1.79</v>
      </c>
      <c r="F229" s="18">
        <v>1.38</v>
      </c>
      <c r="G229" s="18">
        <f t="shared" si="4"/>
        <v>1.6233333333333333</v>
      </c>
      <c r="H229" s="18">
        <v>1.78</v>
      </c>
      <c r="I229"/>
      <c r="J229"/>
      <c r="K229"/>
      <c r="L229"/>
      <c r="M229"/>
      <c r="N229"/>
    </row>
    <row r="230" spans="3:14" x14ac:dyDescent="0.3">
      <c r="C230" s="17">
        <v>17.100000000000001</v>
      </c>
      <c r="D230" s="18">
        <v>1.56</v>
      </c>
      <c r="E230" s="18">
        <v>2.2999999999999998</v>
      </c>
      <c r="F230" s="18">
        <v>1.1599999999999999</v>
      </c>
      <c r="G230" s="18">
        <f t="shared" si="4"/>
        <v>1.6733333333333331</v>
      </c>
      <c r="H230" s="18">
        <v>1.78</v>
      </c>
      <c r="I230"/>
      <c r="J230"/>
      <c r="K230"/>
      <c r="L230"/>
      <c r="M230"/>
      <c r="N230"/>
    </row>
    <row r="231" spans="3:14" x14ac:dyDescent="0.3">
      <c r="C231" s="17">
        <v>17.2</v>
      </c>
      <c r="D231" s="18">
        <v>1.64</v>
      </c>
      <c r="E231" s="18">
        <v>2.13</v>
      </c>
      <c r="F231" s="18">
        <v>0.89</v>
      </c>
      <c r="G231" s="18">
        <f t="shared" si="4"/>
        <v>1.553333333333333</v>
      </c>
      <c r="H231" s="18">
        <v>1.78</v>
      </c>
      <c r="I231"/>
      <c r="J231"/>
      <c r="K231"/>
      <c r="L231"/>
      <c r="M231"/>
      <c r="N231"/>
    </row>
    <row r="232" spans="3:14" x14ac:dyDescent="0.3">
      <c r="C232" s="17">
        <v>17.3</v>
      </c>
      <c r="D232" s="18">
        <v>1.63</v>
      </c>
      <c r="E232" s="18">
        <v>2.21</v>
      </c>
      <c r="F232" s="18">
        <v>1.24</v>
      </c>
      <c r="G232" s="18">
        <f t="shared" si="4"/>
        <v>1.6933333333333334</v>
      </c>
      <c r="H232" s="18">
        <v>1.78</v>
      </c>
      <c r="I232"/>
      <c r="J232"/>
      <c r="K232"/>
      <c r="L232"/>
      <c r="M232"/>
      <c r="N232"/>
    </row>
    <row r="233" spans="3:14" x14ac:dyDescent="0.3">
      <c r="C233" s="17">
        <v>17.399999999999999</v>
      </c>
      <c r="D233" s="18">
        <v>1.57</v>
      </c>
      <c r="E233" s="18">
        <v>2.15</v>
      </c>
      <c r="F233" s="18">
        <v>1.57</v>
      </c>
      <c r="G233" s="18">
        <f t="shared" si="4"/>
        <v>1.7633333333333334</v>
      </c>
      <c r="H233" s="18">
        <v>1.78</v>
      </c>
      <c r="I233"/>
      <c r="J233"/>
      <c r="K233"/>
      <c r="L233"/>
      <c r="M233"/>
      <c r="N233"/>
    </row>
    <row r="234" spans="3:14" x14ac:dyDescent="0.3">
      <c r="C234" s="17">
        <v>17.5</v>
      </c>
      <c r="D234" s="18">
        <v>1.79</v>
      </c>
      <c r="E234" s="18">
        <v>1.65</v>
      </c>
      <c r="F234" s="18">
        <v>1.68</v>
      </c>
      <c r="G234" s="18">
        <f t="shared" si="4"/>
        <v>1.7066666666666668</v>
      </c>
      <c r="H234" s="18">
        <v>1.78</v>
      </c>
      <c r="I234"/>
      <c r="J234"/>
      <c r="K234"/>
      <c r="L234"/>
      <c r="M234"/>
      <c r="N234"/>
    </row>
    <row r="235" spans="3:14" x14ac:dyDescent="0.3">
      <c r="C235" s="17">
        <v>17.600000000000001</v>
      </c>
      <c r="D235" s="18">
        <v>1.88</v>
      </c>
      <c r="E235" s="18">
        <v>2.2200000000000002</v>
      </c>
      <c r="F235" s="18">
        <v>1.24</v>
      </c>
      <c r="G235" s="18">
        <f t="shared" si="4"/>
        <v>1.78</v>
      </c>
      <c r="H235" s="18">
        <v>1.78</v>
      </c>
      <c r="I235"/>
      <c r="J235"/>
      <c r="K235"/>
      <c r="L235"/>
      <c r="M235"/>
      <c r="N235"/>
    </row>
    <row r="236" spans="3:14" x14ac:dyDescent="0.3">
      <c r="C236" s="17">
        <v>17.7</v>
      </c>
      <c r="D236" s="18">
        <v>1.5</v>
      </c>
      <c r="E236" s="18">
        <v>2.1800000000000002</v>
      </c>
      <c r="F236" s="18">
        <v>1.2</v>
      </c>
      <c r="G236" s="18">
        <f t="shared" si="4"/>
        <v>1.6266666666666667</v>
      </c>
      <c r="H236" s="18">
        <v>1.78</v>
      </c>
      <c r="I236"/>
      <c r="J236"/>
      <c r="K236"/>
      <c r="L236"/>
      <c r="M236"/>
      <c r="N236"/>
    </row>
    <row r="237" spans="3:14" x14ac:dyDescent="0.3">
      <c r="C237" s="17">
        <v>17.8</v>
      </c>
      <c r="D237" s="18">
        <v>1.97</v>
      </c>
      <c r="E237" s="18">
        <v>2.5299999999999998</v>
      </c>
      <c r="F237" s="18">
        <v>1.46</v>
      </c>
      <c r="G237" s="18">
        <f t="shared" si="4"/>
        <v>1.9866666666666666</v>
      </c>
      <c r="H237" s="18">
        <v>1.78</v>
      </c>
      <c r="I237"/>
      <c r="J237"/>
      <c r="K237"/>
      <c r="L237"/>
      <c r="M237"/>
      <c r="N237"/>
    </row>
    <row r="238" spans="3:14" x14ac:dyDescent="0.3">
      <c r="C238" s="17">
        <v>17.899999999999999</v>
      </c>
      <c r="D238" s="18">
        <v>1.83</v>
      </c>
      <c r="E238" s="18">
        <v>2.3199999999999998</v>
      </c>
      <c r="F238" s="18">
        <v>1.46</v>
      </c>
      <c r="G238" s="18">
        <f t="shared" si="4"/>
        <v>1.87</v>
      </c>
      <c r="H238" s="18">
        <v>1.78</v>
      </c>
      <c r="I238"/>
      <c r="J238"/>
      <c r="K238"/>
      <c r="L238"/>
      <c r="M238"/>
      <c r="N238"/>
    </row>
    <row r="239" spans="3:14" x14ac:dyDescent="0.3">
      <c r="C239" s="17">
        <v>18</v>
      </c>
      <c r="D239" s="18">
        <v>1.43</v>
      </c>
      <c r="E239" s="18">
        <v>1.89</v>
      </c>
      <c r="F239" s="18">
        <v>1.68</v>
      </c>
      <c r="G239" s="18">
        <f t="shared" si="4"/>
        <v>1.6666666666666667</v>
      </c>
      <c r="H239" s="18">
        <v>1.78</v>
      </c>
      <c r="I239"/>
      <c r="J239"/>
      <c r="K239"/>
      <c r="L239"/>
      <c r="M239"/>
      <c r="N239"/>
    </row>
    <row r="240" spans="3:14" x14ac:dyDescent="0.3">
      <c r="C240" s="17">
        <v>18.100000000000001</v>
      </c>
      <c r="D240" s="18">
        <v>2</v>
      </c>
      <c r="E240" s="18">
        <v>2</v>
      </c>
      <c r="F240" s="18">
        <v>1.69</v>
      </c>
      <c r="G240" s="18">
        <f t="shared" si="4"/>
        <v>1.8966666666666665</v>
      </c>
      <c r="H240" s="18">
        <v>1.78</v>
      </c>
      <c r="I240"/>
      <c r="J240"/>
      <c r="K240"/>
      <c r="L240"/>
      <c r="M240"/>
      <c r="N240"/>
    </row>
    <row r="241" spans="3:14" x14ac:dyDescent="0.3">
      <c r="C241" s="17">
        <v>18.2</v>
      </c>
      <c r="D241" s="18">
        <v>1.55</v>
      </c>
      <c r="E241" s="18">
        <v>2.5299999999999998</v>
      </c>
      <c r="F241" s="18">
        <v>1.54</v>
      </c>
      <c r="G241" s="18">
        <f t="shared" si="4"/>
        <v>1.8733333333333333</v>
      </c>
      <c r="H241" s="18">
        <v>1.78</v>
      </c>
      <c r="I241"/>
      <c r="J241"/>
      <c r="K241"/>
      <c r="L241"/>
      <c r="M241"/>
      <c r="N241"/>
    </row>
    <row r="242" spans="3:14" x14ac:dyDescent="0.3">
      <c r="C242" s="17">
        <v>18.3</v>
      </c>
      <c r="D242" s="18">
        <v>1.89</v>
      </c>
      <c r="E242" s="18">
        <v>2.68</v>
      </c>
      <c r="F242" s="18">
        <v>2.0299999999999998</v>
      </c>
      <c r="G242" s="18">
        <f t="shared" si="4"/>
        <v>2.1999999999999997</v>
      </c>
      <c r="H242" s="18">
        <v>1.78</v>
      </c>
      <c r="I242"/>
      <c r="J242"/>
      <c r="K242"/>
      <c r="L242"/>
      <c r="M242"/>
      <c r="N242"/>
    </row>
    <row r="243" spans="3:14" x14ac:dyDescent="0.3">
      <c r="C243" s="17">
        <v>18.399999999999999</v>
      </c>
      <c r="D243" s="18">
        <v>1.68</v>
      </c>
      <c r="E243" s="18">
        <v>3.03</v>
      </c>
      <c r="F243" s="18">
        <v>1.91</v>
      </c>
      <c r="G243" s="18">
        <f t="shared" si="4"/>
        <v>2.2066666666666666</v>
      </c>
      <c r="H243" s="18">
        <v>1.78</v>
      </c>
      <c r="I243"/>
      <c r="J243"/>
      <c r="K243"/>
      <c r="L243"/>
      <c r="M243"/>
      <c r="N243"/>
    </row>
    <row r="244" spans="3:14" x14ac:dyDescent="0.3">
      <c r="C244" s="17">
        <v>18.5</v>
      </c>
      <c r="D244" s="18">
        <v>1.72</v>
      </c>
      <c r="E244" s="18">
        <v>2.21</v>
      </c>
      <c r="F244" s="18">
        <v>1.56</v>
      </c>
      <c r="G244" s="18">
        <f t="shared" si="4"/>
        <v>1.83</v>
      </c>
      <c r="H244" s="18">
        <v>1.78</v>
      </c>
      <c r="I244"/>
      <c r="J244"/>
      <c r="K244"/>
      <c r="L244"/>
      <c r="M244"/>
      <c r="N244"/>
    </row>
    <row r="245" spans="3:14" x14ac:dyDescent="0.3">
      <c r="C245" s="17">
        <v>18.600000000000001</v>
      </c>
      <c r="D245" s="18">
        <v>1.4</v>
      </c>
      <c r="E245" s="18">
        <v>2.0499999999999998</v>
      </c>
      <c r="F245" s="18">
        <v>1.04</v>
      </c>
      <c r="G245" s="18">
        <f t="shared" si="4"/>
        <v>1.4966666666666668</v>
      </c>
      <c r="H245" s="18">
        <v>1.78</v>
      </c>
      <c r="I245"/>
      <c r="J245"/>
      <c r="K245"/>
      <c r="L245"/>
      <c r="M245"/>
      <c r="N245"/>
    </row>
    <row r="246" spans="3:14" x14ac:dyDescent="0.3">
      <c r="C246" s="17">
        <v>18.7</v>
      </c>
      <c r="D246" s="18">
        <v>1.42</v>
      </c>
      <c r="E246" s="18">
        <v>2.3199999999999998</v>
      </c>
      <c r="F246" s="18">
        <v>1.29</v>
      </c>
      <c r="G246" s="18">
        <f t="shared" si="4"/>
        <v>1.6766666666666665</v>
      </c>
      <c r="H246" s="18">
        <v>1.78</v>
      </c>
      <c r="I246"/>
      <c r="J246"/>
      <c r="K246"/>
      <c r="L246"/>
      <c r="M246"/>
      <c r="N246"/>
    </row>
    <row r="247" spans="3:14" x14ac:dyDescent="0.3">
      <c r="C247" s="17">
        <v>18.8</v>
      </c>
      <c r="D247" s="18">
        <v>1.44</v>
      </c>
      <c r="E247" s="18">
        <v>2.11</v>
      </c>
      <c r="F247" s="18">
        <v>1.4</v>
      </c>
      <c r="G247" s="18">
        <f t="shared" si="4"/>
        <v>1.6499999999999997</v>
      </c>
      <c r="H247" s="18">
        <v>1.78</v>
      </c>
      <c r="I247"/>
      <c r="J247"/>
      <c r="K247"/>
      <c r="L247"/>
      <c r="M247"/>
      <c r="N247"/>
    </row>
    <row r="248" spans="3:14" x14ac:dyDescent="0.3">
      <c r="C248" s="17">
        <v>18.899999999999999</v>
      </c>
      <c r="D248" s="18">
        <v>1.84</v>
      </c>
      <c r="E248" s="18">
        <v>1.8</v>
      </c>
      <c r="F248" s="18">
        <v>1.46</v>
      </c>
      <c r="G248" s="18">
        <f t="shared" si="4"/>
        <v>1.7</v>
      </c>
      <c r="H248" s="18">
        <v>1.78</v>
      </c>
      <c r="I248"/>
      <c r="J248"/>
      <c r="K248"/>
      <c r="L248"/>
      <c r="M248"/>
      <c r="N248"/>
    </row>
    <row r="249" spans="3:14" x14ac:dyDescent="0.3">
      <c r="C249" s="17">
        <v>19</v>
      </c>
      <c r="D249" s="18">
        <v>1.36</v>
      </c>
      <c r="E249" s="18">
        <v>2.58</v>
      </c>
      <c r="F249" s="18">
        <v>1.63</v>
      </c>
      <c r="G249" s="18">
        <f t="shared" si="4"/>
        <v>1.8566666666666667</v>
      </c>
      <c r="H249" s="18">
        <v>1.78</v>
      </c>
      <c r="I249"/>
      <c r="J249"/>
      <c r="K249"/>
      <c r="L249"/>
      <c r="M249"/>
      <c r="N249"/>
    </row>
    <row r="250" spans="3:14" x14ac:dyDescent="0.3">
      <c r="C250" s="17">
        <v>19.100000000000001</v>
      </c>
      <c r="D250" s="18">
        <v>1.69</v>
      </c>
      <c r="E250" s="18">
        <v>2.4300000000000002</v>
      </c>
      <c r="F250" s="18">
        <v>1.59</v>
      </c>
      <c r="G250" s="18">
        <f t="shared" si="4"/>
        <v>1.9033333333333333</v>
      </c>
      <c r="H250" s="18">
        <v>1.78</v>
      </c>
      <c r="I250"/>
      <c r="J250"/>
      <c r="K250"/>
      <c r="L250"/>
      <c r="M250"/>
      <c r="N250"/>
    </row>
    <row r="251" spans="3:14" x14ac:dyDescent="0.3">
      <c r="C251" s="17">
        <v>19.2</v>
      </c>
      <c r="D251" s="18">
        <v>1.72</v>
      </c>
      <c r="E251" s="18">
        <v>1.97</v>
      </c>
      <c r="F251" s="18">
        <v>1.3</v>
      </c>
      <c r="G251" s="18">
        <f t="shared" si="4"/>
        <v>1.6633333333333333</v>
      </c>
      <c r="H251" s="18">
        <v>1.78</v>
      </c>
      <c r="I251"/>
      <c r="J251"/>
      <c r="K251"/>
      <c r="L251"/>
      <c r="M251"/>
      <c r="N251"/>
    </row>
    <row r="252" spans="3:14" x14ac:dyDescent="0.3">
      <c r="C252" s="17">
        <v>19.3</v>
      </c>
      <c r="D252" s="18">
        <v>1.49</v>
      </c>
      <c r="E252" s="18">
        <v>2.27</v>
      </c>
      <c r="F252" s="18">
        <v>1.24</v>
      </c>
      <c r="G252" s="18">
        <f t="shared" si="4"/>
        <v>1.6666666666666667</v>
      </c>
      <c r="H252" s="18">
        <v>1.78</v>
      </c>
      <c r="I252"/>
      <c r="J252"/>
      <c r="K252"/>
      <c r="L252"/>
      <c r="M252"/>
      <c r="N252"/>
    </row>
    <row r="253" spans="3:14" x14ac:dyDescent="0.3">
      <c r="C253" s="17">
        <v>19.399999999999999</v>
      </c>
      <c r="D253" s="18">
        <v>1.17</v>
      </c>
      <c r="E253" s="18">
        <v>2.31</v>
      </c>
      <c r="F253" s="18">
        <v>1.93</v>
      </c>
      <c r="G253" s="18">
        <f t="shared" ref="G253:G309" si="5">AVERAGE(D253:F253)</f>
        <v>1.8033333333333335</v>
      </c>
      <c r="H253" s="18">
        <v>1.78</v>
      </c>
      <c r="I253"/>
      <c r="J253"/>
      <c r="K253"/>
      <c r="L253"/>
      <c r="M253"/>
      <c r="N253"/>
    </row>
    <row r="254" spans="3:14" x14ac:dyDescent="0.3">
      <c r="C254" s="17">
        <v>19.5</v>
      </c>
      <c r="D254" s="18">
        <v>1.55</v>
      </c>
      <c r="E254" s="18">
        <v>2.1</v>
      </c>
      <c r="F254" s="18">
        <v>2.27</v>
      </c>
      <c r="G254" s="18">
        <f t="shared" si="5"/>
        <v>1.9733333333333334</v>
      </c>
      <c r="H254" s="18">
        <v>1.78</v>
      </c>
      <c r="I254"/>
      <c r="J254"/>
      <c r="K254"/>
      <c r="L254"/>
      <c r="M254"/>
      <c r="N254"/>
    </row>
    <row r="255" spans="3:14" x14ac:dyDescent="0.3">
      <c r="C255" s="17">
        <v>19.600000000000001</v>
      </c>
      <c r="D255" s="18">
        <v>1.39</v>
      </c>
      <c r="E255" s="18">
        <v>2.11</v>
      </c>
      <c r="F255" s="18">
        <v>1.75</v>
      </c>
      <c r="G255" s="18">
        <f t="shared" si="5"/>
        <v>1.75</v>
      </c>
      <c r="H255" s="18">
        <v>1.78</v>
      </c>
      <c r="I255"/>
      <c r="J255"/>
      <c r="K255"/>
      <c r="L255"/>
      <c r="M255"/>
      <c r="N255"/>
    </row>
    <row r="256" spans="3:14" x14ac:dyDescent="0.3">
      <c r="C256" s="17">
        <v>19.7</v>
      </c>
      <c r="D256" s="18">
        <v>2</v>
      </c>
      <c r="E256" s="18">
        <v>1.67</v>
      </c>
      <c r="F256" s="18">
        <v>1.56</v>
      </c>
      <c r="G256" s="18">
        <f t="shared" si="5"/>
        <v>1.7433333333333334</v>
      </c>
      <c r="H256" s="18">
        <v>1.78</v>
      </c>
      <c r="I256"/>
      <c r="J256"/>
      <c r="K256"/>
      <c r="L256"/>
      <c r="M256"/>
      <c r="N256"/>
    </row>
    <row r="257" spans="3:14" x14ac:dyDescent="0.3">
      <c r="C257" s="17">
        <v>19.8</v>
      </c>
      <c r="D257" s="18">
        <v>2</v>
      </c>
      <c r="E257" s="18">
        <v>2.44</v>
      </c>
      <c r="F257" s="18">
        <v>1.45</v>
      </c>
      <c r="G257" s="18">
        <f t="shared" si="5"/>
        <v>1.9633333333333332</v>
      </c>
      <c r="H257" s="18">
        <v>1.78</v>
      </c>
      <c r="I257"/>
      <c r="J257"/>
      <c r="K257"/>
      <c r="L257"/>
      <c r="M257"/>
      <c r="N257"/>
    </row>
    <row r="258" spans="3:14" x14ac:dyDescent="0.3">
      <c r="C258" s="17">
        <v>19.899999999999999</v>
      </c>
      <c r="D258" s="18">
        <v>1.73</v>
      </c>
      <c r="E258" s="18">
        <v>2.31</v>
      </c>
      <c r="F258" s="18">
        <v>1.55</v>
      </c>
      <c r="G258" s="18">
        <f t="shared" si="5"/>
        <v>1.8633333333333333</v>
      </c>
      <c r="H258" s="18">
        <v>1.78</v>
      </c>
      <c r="I258"/>
      <c r="J258"/>
      <c r="K258"/>
      <c r="L258"/>
      <c r="M258"/>
      <c r="N258"/>
    </row>
    <row r="259" spans="3:14" x14ac:dyDescent="0.3">
      <c r="C259" s="17">
        <v>20</v>
      </c>
      <c r="D259" s="18">
        <v>2.04</v>
      </c>
      <c r="E259" s="18">
        <v>2.4900000000000002</v>
      </c>
      <c r="F259" s="18">
        <v>1.84</v>
      </c>
      <c r="G259" s="18">
        <f t="shared" si="5"/>
        <v>2.1233333333333335</v>
      </c>
      <c r="H259" s="18">
        <v>1.78</v>
      </c>
      <c r="I259"/>
      <c r="J259"/>
      <c r="K259"/>
      <c r="L259"/>
      <c r="M259"/>
      <c r="N259"/>
    </row>
    <row r="260" spans="3:14" x14ac:dyDescent="0.3">
      <c r="C260" s="17">
        <v>20.100000000000001</v>
      </c>
      <c r="D260" s="18">
        <v>1.84</v>
      </c>
      <c r="E260" s="18">
        <v>2.2000000000000002</v>
      </c>
      <c r="F260" s="18">
        <v>1.55</v>
      </c>
      <c r="G260" s="18">
        <f t="shared" si="5"/>
        <v>1.8633333333333333</v>
      </c>
      <c r="H260" s="18">
        <v>1.78</v>
      </c>
      <c r="I260"/>
      <c r="J260"/>
      <c r="K260"/>
      <c r="L260"/>
      <c r="M260"/>
      <c r="N260"/>
    </row>
    <row r="261" spans="3:14" x14ac:dyDescent="0.3">
      <c r="C261" s="17">
        <v>20.2</v>
      </c>
      <c r="D261" s="18">
        <v>1.5</v>
      </c>
      <c r="E261" s="18">
        <v>2.0699999999999998</v>
      </c>
      <c r="F261" s="18">
        <v>1.2</v>
      </c>
      <c r="G261" s="18">
        <f t="shared" si="5"/>
        <v>1.5899999999999999</v>
      </c>
      <c r="H261" s="18">
        <v>1.78</v>
      </c>
      <c r="I261"/>
      <c r="J261"/>
      <c r="K261"/>
      <c r="L261"/>
      <c r="M261"/>
      <c r="N261"/>
    </row>
    <row r="262" spans="3:14" x14ac:dyDescent="0.3">
      <c r="C262" s="17">
        <v>20.3</v>
      </c>
      <c r="D262" s="18">
        <v>1.81</v>
      </c>
      <c r="E262" s="18">
        <v>1.91</v>
      </c>
      <c r="F262" s="18">
        <v>0.93</v>
      </c>
      <c r="G262" s="18">
        <f t="shared" si="5"/>
        <v>1.5499999999999998</v>
      </c>
      <c r="H262" s="18">
        <v>1.78</v>
      </c>
      <c r="I262"/>
      <c r="J262"/>
      <c r="K262"/>
      <c r="L262"/>
      <c r="M262"/>
      <c r="N262"/>
    </row>
    <row r="263" spans="3:14" x14ac:dyDescent="0.3">
      <c r="C263" s="17">
        <v>20.399999999999999</v>
      </c>
      <c r="D263" s="18">
        <v>2.08</v>
      </c>
      <c r="E263" s="18">
        <v>2.11</v>
      </c>
      <c r="F263" s="18">
        <v>1.36</v>
      </c>
      <c r="G263" s="18">
        <f t="shared" si="5"/>
        <v>1.8499999999999999</v>
      </c>
      <c r="H263" s="18">
        <v>1.78</v>
      </c>
      <c r="I263"/>
      <c r="J263"/>
      <c r="K263"/>
      <c r="L263"/>
      <c r="M263"/>
      <c r="N263"/>
    </row>
    <row r="264" spans="3:14" x14ac:dyDescent="0.3">
      <c r="C264" s="17">
        <v>20.5</v>
      </c>
      <c r="D264" s="18">
        <v>2.2599999999999998</v>
      </c>
      <c r="E264" s="18">
        <v>2.16</v>
      </c>
      <c r="F264" s="18">
        <v>1.1100000000000001</v>
      </c>
      <c r="G264" s="18">
        <f t="shared" si="5"/>
        <v>1.8433333333333335</v>
      </c>
      <c r="H264" s="18">
        <v>1.78</v>
      </c>
      <c r="I264"/>
      <c r="J264"/>
      <c r="K264"/>
      <c r="L264"/>
      <c r="M264"/>
      <c r="N264"/>
    </row>
    <row r="265" spans="3:14" x14ac:dyDescent="0.3">
      <c r="C265" s="17">
        <v>20.6</v>
      </c>
      <c r="D265" s="18">
        <v>1.8</v>
      </c>
      <c r="E265" s="18">
        <v>2.19</v>
      </c>
      <c r="F265" s="18">
        <v>1.43</v>
      </c>
      <c r="G265" s="18">
        <f t="shared" si="5"/>
        <v>1.8066666666666666</v>
      </c>
      <c r="H265" s="18">
        <v>1.78</v>
      </c>
      <c r="I265"/>
      <c r="J265"/>
      <c r="K265"/>
      <c r="L265"/>
      <c r="M265"/>
      <c r="N265"/>
    </row>
    <row r="266" spans="3:14" x14ac:dyDescent="0.3">
      <c r="C266" s="17">
        <v>20.7</v>
      </c>
      <c r="D266" s="18">
        <v>1.79</v>
      </c>
      <c r="E266" s="18">
        <v>2.19</v>
      </c>
      <c r="F266" s="18">
        <v>1.58</v>
      </c>
      <c r="G266" s="18">
        <f t="shared" si="5"/>
        <v>1.8533333333333335</v>
      </c>
      <c r="H266" s="18">
        <v>1.78</v>
      </c>
      <c r="I266"/>
      <c r="J266"/>
      <c r="K266"/>
      <c r="L266"/>
      <c r="M266"/>
      <c r="N266"/>
    </row>
    <row r="267" spans="3:14" x14ac:dyDescent="0.3">
      <c r="C267" s="17">
        <v>20.8</v>
      </c>
      <c r="D267" s="18">
        <v>1.75</v>
      </c>
      <c r="E267" s="18">
        <v>2.52</v>
      </c>
      <c r="F267" s="18">
        <v>1.19</v>
      </c>
      <c r="G267" s="18">
        <f t="shared" si="5"/>
        <v>1.8199999999999996</v>
      </c>
      <c r="H267" s="18">
        <v>1.78</v>
      </c>
      <c r="I267"/>
      <c r="J267"/>
      <c r="K267"/>
      <c r="L267"/>
      <c r="M267"/>
      <c r="N267"/>
    </row>
    <row r="268" spans="3:14" x14ac:dyDescent="0.3">
      <c r="C268" s="17">
        <v>20.9</v>
      </c>
      <c r="D268" s="18">
        <v>2.15</v>
      </c>
      <c r="E268" s="18">
        <v>2.83</v>
      </c>
      <c r="F268" s="18">
        <v>1.29</v>
      </c>
      <c r="G268" s="18">
        <f t="shared" si="5"/>
        <v>2.0900000000000003</v>
      </c>
      <c r="H268" s="18">
        <v>1.78</v>
      </c>
      <c r="I268"/>
      <c r="J268"/>
      <c r="K268"/>
      <c r="L268"/>
      <c r="M268"/>
      <c r="N268"/>
    </row>
    <row r="269" spans="3:14" x14ac:dyDescent="0.3">
      <c r="C269" s="17">
        <v>21</v>
      </c>
      <c r="D269" s="18">
        <v>2.16</v>
      </c>
      <c r="E269" s="18">
        <v>2.02</v>
      </c>
      <c r="F269" s="18">
        <v>1.74</v>
      </c>
      <c r="G269" s="18">
        <f t="shared" si="5"/>
        <v>1.9733333333333334</v>
      </c>
      <c r="H269" s="18">
        <v>1.78</v>
      </c>
      <c r="I269"/>
      <c r="J269"/>
      <c r="K269"/>
      <c r="L269"/>
      <c r="M269"/>
      <c r="N269"/>
    </row>
    <row r="270" spans="3:14" x14ac:dyDescent="0.3">
      <c r="C270" s="17">
        <v>21.1</v>
      </c>
      <c r="D270" s="18">
        <v>2.81</v>
      </c>
      <c r="E270" s="18">
        <v>2.16</v>
      </c>
      <c r="F270" s="18">
        <v>0.97</v>
      </c>
      <c r="G270" s="18">
        <f t="shared" si="5"/>
        <v>1.9800000000000002</v>
      </c>
      <c r="H270" s="18">
        <v>1.78</v>
      </c>
      <c r="I270"/>
      <c r="J270"/>
      <c r="K270"/>
      <c r="L270"/>
      <c r="M270"/>
      <c r="N270"/>
    </row>
    <row r="271" spans="3:14" x14ac:dyDescent="0.3">
      <c r="C271" s="17">
        <v>21.2</v>
      </c>
      <c r="D271" s="18">
        <v>2.15</v>
      </c>
      <c r="E271" s="18">
        <v>1.83</v>
      </c>
      <c r="F271" s="18">
        <v>1.37</v>
      </c>
      <c r="G271" s="18">
        <f t="shared" si="5"/>
        <v>1.7833333333333332</v>
      </c>
      <c r="H271" s="18">
        <v>1.78</v>
      </c>
      <c r="I271"/>
      <c r="J271"/>
      <c r="K271"/>
      <c r="L271"/>
      <c r="M271"/>
      <c r="N271"/>
    </row>
    <row r="272" spans="3:14" x14ac:dyDescent="0.3">
      <c r="C272" s="17">
        <v>21.3</v>
      </c>
      <c r="D272" s="18">
        <v>1.91</v>
      </c>
      <c r="E272" s="18">
        <v>1.74</v>
      </c>
      <c r="F272" s="18">
        <v>1.72</v>
      </c>
      <c r="G272" s="18">
        <f t="shared" si="5"/>
        <v>1.79</v>
      </c>
      <c r="H272" s="18">
        <v>1.78</v>
      </c>
      <c r="I272"/>
      <c r="J272"/>
      <c r="K272"/>
      <c r="L272"/>
      <c r="M272"/>
      <c r="N272"/>
    </row>
    <row r="273" spans="3:14" x14ac:dyDescent="0.3">
      <c r="C273" s="17">
        <v>21.4</v>
      </c>
      <c r="D273" s="18">
        <v>1.91</v>
      </c>
      <c r="E273" s="18">
        <v>1.78</v>
      </c>
      <c r="F273" s="18">
        <v>1.57</v>
      </c>
      <c r="G273" s="18">
        <f t="shared" si="5"/>
        <v>1.7533333333333332</v>
      </c>
      <c r="H273" s="18">
        <v>1.78</v>
      </c>
      <c r="I273"/>
      <c r="J273"/>
      <c r="K273"/>
      <c r="L273"/>
      <c r="M273"/>
      <c r="N273"/>
    </row>
    <row r="274" spans="3:14" x14ac:dyDescent="0.3">
      <c r="C274" s="17">
        <v>21.5</v>
      </c>
      <c r="D274" s="18">
        <v>1.89</v>
      </c>
      <c r="E274" s="18">
        <v>2</v>
      </c>
      <c r="F274" s="18">
        <v>1.2</v>
      </c>
      <c r="G274" s="18">
        <f t="shared" si="5"/>
        <v>1.6966666666666665</v>
      </c>
      <c r="H274" s="18">
        <v>1.78</v>
      </c>
      <c r="I274"/>
      <c r="J274"/>
      <c r="K274"/>
      <c r="L274"/>
      <c r="M274"/>
      <c r="N274"/>
    </row>
    <row r="275" spans="3:14" x14ac:dyDescent="0.3">
      <c r="C275" s="17">
        <v>21.6</v>
      </c>
      <c r="D275" s="18">
        <v>1.81</v>
      </c>
      <c r="E275" s="18">
        <v>2.23</v>
      </c>
      <c r="F275" s="18">
        <v>1.54</v>
      </c>
      <c r="G275" s="18">
        <f t="shared" si="5"/>
        <v>1.86</v>
      </c>
      <c r="H275" s="18">
        <v>1.78</v>
      </c>
      <c r="I275"/>
      <c r="J275"/>
      <c r="K275"/>
      <c r="L275"/>
      <c r="M275"/>
      <c r="N275"/>
    </row>
    <row r="276" spans="3:14" x14ac:dyDescent="0.3">
      <c r="C276" s="17">
        <v>21.7</v>
      </c>
      <c r="D276" s="18">
        <v>1.9</v>
      </c>
      <c r="E276" s="18">
        <v>1.8</v>
      </c>
      <c r="F276" s="18">
        <v>1.18</v>
      </c>
      <c r="G276" s="18">
        <f t="shared" si="5"/>
        <v>1.6266666666666667</v>
      </c>
      <c r="H276" s="18">
        <v>1.78</v>
      </c>
      <c r="I276"/>
      <c r="J276"/>
      <c r="K276"/>
      <c r="L276"/>
      <c r="M276"/>
      <c r="N276"/>
    </row>
    <row r="277" spans="3:14" x14ac:dyDescent="0.3">
      <c r="C277" s="17">
        <v>21.8</v>
      </c>
      <c r="D277" s="18">
        <v>2.0499999999999998</v>
      </c>
      <c r="E277" s="18">
        <v>2.0699999999999998</v>
      </c>
      <c r="F277" s="18">
        <v>1.43</v>
      </c>
      <c r="G277" s="18">
        <f t="shared" si="5"/>
        <v>1.8499999999999996</v>
      </c>
      <c r="H277" s="18">
        <v>1.78</v>
      </c>
      <c r="I277"/>
      <c r="J277"/>
      <c r="K277"/>
      <c r="L277"/>
      <c r="M277"/>
      <c r="N277"/>
    </row>
    <row r="278" spans="3:14" x14ac:dyDescent="0.3">
      <c r="C278" s="17">
        <v>21.9</v>
      </c>
      <c r="D278" s="18">
        <v>2.14</v>
      </c>
      <c r="E278" s="18">
        <v>2.25</v>
      </c>
      <c r="F278" s="18">
        <v>1.65</v>
      </c>
      <c r="G278" s="18">
        <f t="shared" si="5"/>
        <v>2.0133333333333336</v>
      </c>
      <c r="H278" s="18">
        <v>1.78</v>
      </c>
      <c r="I278"/>
      <c r="J278"/>
      <c r="K278"/>
      <c r="L278"/>
      <c r="M278"/>
      <c r="N278"/>
    </row>
    <row r="279" spans="3:14" x14ac:dyDescent="0.3">
      <c r="C279" s="17">
        <v>22</v>
      </c>
      <c r="D279" s="18">
        <v>1.58</v>
      </c>
      <c r="E279" s="18">
        <v>2.33</v>
      </c>
      <c r="F279" s="18">
        <v>1.48</v>
      </c>
      <c r="G279" s="18">
        <f t="shared" si="5"/>
        <v>1.7966666666666669</v>
      </c>
      <c r="H279" s="18">
        <v>1.78</v>
      </c>
      <c r="I279"/>
      <c r="J279"/>
      <c r="K279"/>
      <c r="L279"/>
      <c r="M279"/>
      <c r="N279"/>
    </row>
    <row r="280" spans="3:14" x14ac:dyDescent="0.3">
      <c r="C280" s="17">
        <v>22.1</v>
      </c>
      <c r="D280" s="18">
        <v>1.91</v>
      </c>
      <c r="E280" s="18">
        <v>2.15</v>
      </c>
      <c r="F280" s="18">
        <v>1.76</v>
      </c>
      <c r="G280" s="18">
        <f t="shared" si="5"/>
        <v>1.9399999999999997</v>
      </c>
      <c r="H280" s="18">
        <v>1.78</v>
      </c>
      <c r="I280"/>
      <c r="J280"/>
      <c r="K280"/>
      <c r="L280"/>
      <c r="M280"/>
      <c r="N280"/>
    </row>
    <row r="281" spans="3:14" x14ac:dyDescent="0.3">
      <c r="C281" s="17">
        <v>22.2</v>
      </c>
      <c r="D281" s="18">
        <v>2.06</v>
      </c>
      <c r="E281" s="18">
        <v>2.37</v>
      </c>
      <c r="F281" s="18">
        <v>2.0099999999999998</v>
      </c>
      <c r="G281" s="18">
        <f t="shared" si="5"/>
        <v>2.1466666666666665</v>
      </c>
      <c r="H281" s="18">
        <v>1.78</v>
      </c>
      <c r="I281"/>
      <c r="J281"/>
      <c r="K281"/>
      <c r="L281"/>
      <c r="M281"/>
      <c r="N281"/>
    </row>
    <row r="282" spans="3:14" x14ac:dyDescent="0.3">
      <c r="C282" s="17">
        <v>22.3</v>
      </c>
      <c r="D282" s="18">
        <v>2.02</v>
      </c>
      <c r="E282" s="18">
        <v>2.2200000000000002</v>
      </c>
      <c r="F282" s="18">
        <v>1.64</v>
      </c>
      <c r="G282" s="18">
        <f t="shared" si="5"/>
        <v>1.96</v>
      </c>
      <c r="H282" s="18">
        <v>1.78</v>
      </c>
      <c r="I282"/>
      <c r="J282"/>
      <c r="K282"/>
      <c r="L282"/>
      <c r="M282"/>
      <c r="N282"/>
    </row>
    <row r="283" spans="3:14" x14ac:dyDescent="0.3">
      <c r="C283" s="17">
        <v>22.4</v>
      </c>
      <c r="D283" s="18">
        <v>1.61</v>
      </c>
      <c r="E283" s="18">
        <v>2.37</v>
      </c>
      <c r="F283" s="18">
        <v>1.31</v>
      </c>
      <c r="G283" s="18">
        <f t="shared" si="5"/>
        <v>1.7633333333333336</v>
      </c>
      <c r="H283" s="18">
        <v>1.78</v>
      </c>
      <c r="I283"/>
      <c r="J283"/>
      <c r="K283"/>
      <c r="L283"/>
      <c r="M283"/>
      <c r="N283"/>
    </row>
    <row r="284" spans="3:14" x14ac:dyDescent="0.3">
      <c r="C284" s="17">
        <v>22.5</v>
      </c>
      <c r="D284" s="18">
        <v>1.38</v>
      </c>
      <c r="E284" s="18">
        <v>1.64</v>
      </c>
      <c r="F284" s="18">
        <v>1.57</v>
      </c>
      <c r="G284" s="18">
        <f t="shared" si="5"/>
        <v>1.53</v>
      </c>
      <c r="H284" s="18">
        <v>1.78</v>
      </c>
      <c r="I284"/>
      <c r="J284"/>
      <c r="K284"/>
      <c r="L284"/>
      <c r="M284"/>
      <c r="N284"/>
    </row>
    <row r="285" spans="3:14" x14ac:dyDescent="0.3">
      <c r="C285" s="17">
        <v>22.6</v>
      </c>
      <c r="D285" s="18">
        <v>1.68</v>
      </c>
      <c r="E285" s="18">
        <v>1.75</v>
      </c>
      <c r="F285" s="18">
        <v>1.83</v>
      </c>
      <c r="G285" s="18">
        <f t="shared" si="5"/>
        <v>1.7533333333333332</v>
      </c>
      <c r="H285" s="18">
        <v>1.78</v>
      </c>
      <c r="I285"/>
      <c r="J285"/>
      <c r="K285"/>
      <c r="L285"/>
      <c r="M285"/>
      <c r="N285"/>
    </row>
    <row r="286" spans="3:14" x14ac:dyDescent="0.3">
      <c r="C286" s="17">
        <v>22.7</v>
      </c>
      <c r="D286" s="18">
        <v>1.88</v>
      </c>
      <c r="E286" s="18">
        <v>2.13</v>
      </c>
      <c r="F286" s="18">
        <v>1.39</v>
      </c>
      <c r="G286" s="18">
        <f t="shared" si="5"/>
        <v>1.7999999999999998</v>
      </c>
      <c r="H286" s="18">
        <v>1.78</v>
      </c>
      <c r="I286"/>
      <c r="J286"/>
      <c r="K286"/>
      <c r="L286"/>
      <c r="M286"/>
      <c r="N286"/>
    </row>
    <row r="287" spans="3:14" x14ac:dyDescent="0.3">
      <c r="C287" s="17">
        <v>22.8</v>
      </c>
      <c r="D287" s="18">
        <v>1.7</v>
      </c>
      <c r="E287" s="18">
        <v>2.17</v>
      </c>
      <c r="F287" s="18">
        <v>1.47</v>
      </c>
      <c r="G287" s="18">
        <f t="shared" si="5"/>
        <v>1.78</v>
      </c>
      <c r="H287" s="18">
        <v>1.78</v>
      </c>
      <c r="I287"/>
      <c r="J287"/>
      <c r="K287"/>
      <c r="L287"/>
      <c r="M287"/>
      <c r="N287"/>
    </row>
    <row r="288" spans="3:14" x14ac:dyDescent="0.3">
      <c r="C288" s="17">
        <v>22.9</v>
      </c>
      <c r="D288" s="18">
        <v>1.68</v>
      </c>
      <c r="E288" s="18">
        <v>2.21</v>
      </c>
      <c r="F288" s="18">
        <v>1.73</v>
      </c>
      <c r="G288" s="18">
        <f t="shared" si="5"/>
        <v>1.8733333333333331</v>
      </c>
      <c r="H288" s="18">
        <v>1.78</v>
      </c>
      <c r="I288"/>
      <c r="J288"/>
      <c r="K288"/>
      <c r="L288"/>
      <c r="M288"/>
      <c r="N288"/>
    </row>
    <row r="289" spans="3:14" x14ac:dyDescent="0.3">
      <c r="C289" s="17">
        <v>23</v>
      </c>
      <c r="D289" s="18">
        <v>1.58</v>
      </c>
      <c r="E289" s="18">
        <v>2.13</v>
      </c>
      <c r="F289" s="18">
        <v>1.1399999999999999</v>
      </c>
      <c r="G289" s="18">
        <f t="shared" si="5"/>
        <v>1.6166666666666665</v>
      </c>
      <c r="H289" s="18">
        <v>1.78</v>
      </c>
      <c r="I289"/>
      <c r="J289"/>
      <c r="K289"/>
      <c r="L289"/>
      <c r="M289"/>
      <c r="N289"/>
    </row>
    <row r="290" spans="3:14" x14ac:dyDescent="0.3">
      <c r="C290" s="17">
        <v>23.1</v>
      </c>
      <c r="D290" s="18">
        <v>1.97</v>
      </c>
      <c r="E290" s="18">
        <v>2.6</v>
      </c>
      <c r="F290" s="18">
        <v>1.78</v>
      </c>
      <c r="G290" s="18">
        <f t="shared" si="5"/>
        <v>2.1166666666666667</v>
      </c>
      <c r="H290" s="18">
        <v>1.78</v>
      </c>
      <c r="I290"/>
      <c r="J290"/>
      <c r="K290"/>
      <c r="L290"/>
      <c r="M290"/>
      <c r="N290"/>
    </row>
    <row r="291" spans="3:14" x14ac:dyDescent="0.3">
      <c r="C291" s="17">
        <v>23.2</v>
      </c>
      <c r="D291" s="18">
        <v>1.83</v>
      </c>
      <c r="E291" s="18">
        <v>2.1800000000000002</v>
      </c>
      <c r="F291" s="18">
        <v>2.11</v>
      </c>
      <c r="G291" s="18">
        <f t="shared" si="5"/>
        <v>2.0399999999999996</v>
      </c>
      <c r="H291" s="18">
        <v>1.78</v>
      </c>
      <c r="I291"/>
      <c r="J291"/>
      <c r="K291"/>
      <c r="L291"/>
      <c r="M291"/>
      <c r="N291"/>
    </row>
    <row r="292" spans="3:14" x14ac:dyDescent="0.3">
      <c r="C292" s="17">
        <v>23.3</v>
      </c>
      <c r="D292" s="18">
        <v>1.77</v>
      </c>
      <c r="E292" s="18">
        <v>1.6</v>
      </c>
      <c r="F292" s="18">
        <v>1.35</v>
      </c>
      <c r="G292" s="18">
        <f t="shared" si="5"/>
        <v>1.5733333333333335</v>
      </c>
      <c r="H292" s="18">
        <v>1.78</v>
      </c>
      <c r="I292"/>
      <c r="J292"/>
      <c r="K292"/>
      <c r="L292"/>
      <c r="M292"/>
      <c r="N292"/>
    </row>
    <row r="293" spans="3:14" x14ac:dyDescent="0.3">
      <c r="C293" s="17">
        <v>23.4</v>
      </c>
      <c r="D293" s="18">
        <v>1.81</v>
      </c>
      <c r="E293" s="18">
        <v>1.76</v>
      </c>
      <c r="F293" s="18">
        <v>1.51</v>
      </c>
      <c r="G293" s="18">
        <f t="shared" si="5"/>
        <v>1.6933333333333334</v>
      </c>
      <c r="H293" s="18">
        <v>1.78</v>
      </c>
      <c r="I293"/>
      <c r="J293"/>
      <c r="K293"/>
      <c r="L293"/>
      <c r="M293"/>
      <c r="N293"/>
    </row>
    <row r="294" spans="3:14" x14ac:dyDescent="0.3">
      <c r="C294" s="17">
        <v>23.5</v>
      </c>
      <c r="D294" s="18">
        <v>1.6</v>
      </c>
      <c r="E294" s="18">
        <v>1.74</v>
      </c>
      <c r="F294" s="18">
        <v>1.5</v>
      </c>
      <c r="G294" s="18">
        <f t="shared" si="5"/>
        <v>1.6133333333333333</v>
      </c>
      <c r="H294" s="18">
        <v>1.78</v>
      </c>
      <c r="I294"/>
      <c r="J294"/>
      <c r="K294"/>
      <c r="L294"/>
      <c r="M294"/>
      <c r="N294"/>
    </row>
    <row r="295" spans="3:14" x14ac:dyDescent="0.3">
      <c r="C295" s="17">
        <v>23.6</v>
      </c>
      <c r="D295" s="18">
        <v>1.76</v>
      </c>
      <c r="E295" s="18">
        <v>2.13</v>
      </c>
      <c r="F295" s="18">
        <v>0.99</v>
      </c>
      <c r="G295" s="18">
        <f t="shared" si="5"/>
        <v>1.6266666666666667</v>
      </c>
      <c r="H295" s="18">
        <v>1.78</v>
      </c>
      <c r="I295"/>
      <c r="J295"/>
      <c r="K295"/>
      <c r="L295"/>
      <c r="M295"/>
      <c r="N295"/>
    </row>
    <row r="296" spans="3:14" x14ac:dyDescent="0.3">
      <c r="C296" s="17">
        <v>23.7</v>
      </c>
      <c r="D296" s="18">
        <v>2.1</v>
      </c>
      <c r="E296" s="18">
        <v>2.13</v>
      </c>
      <c r="F296" s="18">
        <v>1.46</v>
      </c>
      <c r="G296" s="18">
        <f t="shared" si="5"/>
        <v>1.8966666666666667</v>
      </c>
      <c r="H296" s="18">
        <v>1.78</v>
      </c>
      <c r="I296"/>
      <c r="J296"/>
      <c r="K296"/>
      <c r="L296"/>
      <c r="M296"/>
      <c r="N296"/>
    </row>
    <row r="297" spans="3:14" x14ac:dyDescent="0.3">
      <c r="C297" s="17">
        <v>23.8</v>
      </c>
      <c r="D297" s="18">
        <v>1.69</v>
      </c>
      <c r="E297" s="18">
        <v>2.46</v>
      </c>
      <c r="F297" s="18">
        <v>1.42</v>
      </c>
      <c r="G297" s="18">
        <f t="shared" si="5"/>
        <v>1.8566666666666667</v>
      </c>
      <c r="H297" s="18">
        <v>1.78</v>
      </c>
      <c r="I297"/>
      <c r="J297"/>
      <c r="K297"/>
      <c r="L297"/>
      <c r="M297"/>
      <c r="N297"/>
    </row>
    <row r="298" spans="3:14" x14ac:dyDescent="0.3">
      <c r="C298" s="17">
        <v>23.9</v>
      </c>
      <c r="D298" s="18">
        <v>1.8</v>
      </c>
      <c r="E298" s="18">
        <v>2.17</v>
      </c>
      <c r="F298" s="18">
        <v>1.37</v>
      </c>
      <c r="G298" s="18">
        <f t="shared" si="5"/>
        <v>1.78</v>
      </c>
      <c r="H298" s="18">
        <v>1.78</v>
      </c>
      <c r="I298"/>
      <c r="J298"/>
      <c r="K298"/>
      <c r="L298"/>
      <c r="M298"/>
      <c r="N298"/>
    </row>
    <row r="299" spans="3:14" x14ac:dyDescent="0.3">
      <c r="C299" s="17">
        <v>24</v>
      </c>
      <c r="D299" s="18">
        <v>1.55</v>
      </c>
      <c r="E299" s="18">
        <v>1.77</v>
      </c>
      <c r="F299" s="18">
        <v>1.47</v>
      </c>
      <c r="G299" s="18">
        <f t="shared" si="5"/>
        <v>1.5966666666666667</v>
      </c>
      <c r="H299" s="18">
        <v>1.78</v>
      </c>
      <c r="I299"/>
      <c r="J299"/>
      <c r="K299"/>
      <c r="L299"/>
      <c r="M299"/>
      <c r="N299"/>
    </row>
    <row r="300" spans="3:14" x14ac:dyDescent="0.3">
      <c r="C300" s="17">
        <v>24.1</v>
      </c>
      <c r="D300" s="18">
        <v>2</v>
      </c>
      <c r="E300" s="18">
        <v>2.42</v>
      </c>
      <c r="F300" s="18">
        <v>0.67</v>
      </c>
      <c r="G300" s="18">
        <f t="shared" si="5"/>
        <v>1.6966666666666665</v>
      </c>
      <c r="H300" s="18">
        <v>1.78</v>
      </c>
      <c r="I300"/>
      <c r="J300"/>
      <c r="K300"/>
      <c r="L300"/>
      <c r="M300"/>
      <c r="N300"/>
    </row>
    <row r="301" spans="3:14" x14ac:dyDescent="0.3">
      <c r="C301" s="17">
        <v>24.2</v>
      </c>
      <c r="D301" s="18">
        <v>1.76</v>
      </c>
      <c r="E301" s="18">
        <v>2.5499999999999998</v>
      </c>
      <c r="F301" s="18">
        <v>1.37</v>
      </c>
      <c r="G301" s="18">
        <f t="shared" si="5"/>
        <v>1.8933333333333333</v>
      </c>
      <c r="H301" s="18">
        <v>1.78</v>
      </c>
      <c r="I301"/>
      <c r="J301"/>
      <c r="K301"/>
      <c r="L301"/>
      <c r="M301"/>
      <c r="N301"/>
    </row>
    <row r="302" spans="3:14" x14ac:dyDescent="0.3">
      <c r="C302" s="17">
        <v>24.3</v>
      </c>
      <c r="D302" s="18">
        <v>1.58</v>
      </c>
      <c r="E302" s="18">
        <v>2.1</v>
      </c>
      <c r="F302" s="18">
        <v>1.1499999999999999</v>
      </c>
      <c r="G302" s="18">
        <f t="shared" si="5"/>
        <v>1.61</v>
      </c>
      <c r="H302" s="18">
        <v>1.78</v>
      </c>
      <c r="I302"/>
      <c r="J302"/>
      <c r="K302"/>
      <c r="L302"/>
      <c r="M302"/>
      <c r="N302"/>
    </row>
    <row r="303" spans="3:14" x14ac:dyDescent="0.3">
      <c r="C303" s="17">
        <v>24.4</v>
      </c>
      <c r="D303" s="18">
        <v>1.82</v>
      </c>
      <c r="E303" s="18">
        <v>2.25</v>
      </c>
      <c r="F303" s="18">
        <v>1.33</v>
      </c>
      <c r="G303" s="18">
        <f t="shared" si="5"/>
        <v>1.8</v>
      </c>
      <c r="H303" s="18">
        <v>1.78</v>
      </c>
      <c r="I303"/>
      <c r="J303"/>
      <c r="K303"/>
      <c r="L303"/>
      <c r="M303"/>
      <c r="N303"/>
    </row>
    <row r="304" spans="3:14" x14ac:dyDescent="0.3">
      <c r="C304" s="17">
        <v>24.5</v>
      </c>
      <c r="D304" s="18">
        <v>1.76</v>
      </c>
      <c r="E304" s="18">
        <v>2.86</v>
      </c>
      <c r="F304" s="18">
        <v>1.17</v>
      </c>
      <c r="G304" s="18">
        <f t="shared" si="5"/>
        <v>1.93</v>
      </c>
      <c r="H304" s="18">
        <v>1.78</v>
      </c>
      <c r="I304"/>
      <c r="J304"/>
      <c r="K304"/>
      <c r="L304"/>
      <c r="M304"/>
      <c r="N304"/>
    </row>
    <row r="305" spans="3:14" x14ac:dyDescent="0.3">
      <c r="C305" s="17">
        <v>24.6</v>
      </c>
      <c r="D305" s="18">
        <v>2.09</v>
      </c>
      <c r="E305" s="18">
        <v>2.12</v>
      </c>
      <c r="F305" s="18">
        <v>1.37</v>
      </c>
      <c r="G305" s="18">
        <f t="shared" si="5"/>
        <v>1.86</v>
      </c>
      <c r="H305" s="18">
        <v>1.78</v>
      </c>
      <c r="I305"/>
      <c r="J305"/>
      <c r="K305"/>
      <c r="L305"/>
      <c r="M305"/>
      <c r="N305"/>
    </row>
    <row r="306" spans="3:14" x14ac:dyDescent="0.3">
      <c r="C306" s="17">
        <v>24.7</v>
      </c>
      <c r="D306" s="18">
        <v>2.02</v>
      </c>
      <c r="E306" s="18">
        <v>1.93</v>
      </c>
      <c r="F306" s="18">
        <v>1.31</v>
      </c>
      <c r="G306" s="18">
        <f t="shared" si="5"/>
        <v>1.7533333333333332</v>
      </c>
      <c r="H306" s="18">
        <v>1.78</v>
      </c>
      <c r="I306"/>
      <c r="J306"/>
      <c r="K306"/>
      <c r="L306"/>
      <c r="M306"/>
      <c r="N306"/>
    </row>
    <row r="307" spans="3:14" x14ac:dyDescent="0.3">
      <c r="C307" s="17">
        <v>24.8</v>
      </c>
      <c r="D307" s="18">
        <v>1.84</v>
      </c>
      <c r="E307" s="18">
        <v>2.6</v>
      </c>
      <c r="F307" s="18">
        <v>1.2</v>
      </c>
      <c r="G307" s="18">
        <f t="shared" si="5"/>
        <v>1.8800000000000001</v>
      </c>
      <c r="H307" s="18">
        <v>1.78</v>
      </c>
      <c r="I307"/>
      <c r="J307"/>
      <c r="K307"/>
      <c r="L307"/>
      <c r="M307"/>
      <c r="N307"/>
    </row>
    <row r="308" spans="3:14" x14ac:dyDescent="0.3">
      <c r="C308" s="17">
        <v>24.9</v>
      </c>
      <c r="D308" s="18">
        <v>1.94</v>
      </c>
      <c r="E308" s="18">
        <v>2.52</v>
      </c>
      <c r="F308" s="18">
        <v>1.47</v>
      </c>
      <c r="G308" s="18">
        <f t="shared" si="5"/>
        <v>1.9766666666666666</v>
      </c>
      <c r="H308" s="18">
        <v>1.78</v>
      </c>
      <c r="I308"/>
      <c r="J308"/>
      <c r="K308"/>
      <c r="L308"/>
      <c r="M308"/>
      <c r="N308"/>
    </row>
    <row r="309" spans="3:14" x14ac:dyDescent="0.3">
      <c r="C309" s="17">
        <v>25</v>
      </c>
      <c r="D309" s="18">
        <v>2.11</v>
      </c>
      <c r="E309" s="18">
        <v>2.4</v>
      </c>
      <c r="F309" s="18">
        <v>2</v>
      </c>
      <c r="G309" s="18">
        <f t="shared" si="5"/>
        <v>2.17</v>
      </c>
      <c r="H309" s="18">
        <v>1.78</v>
      </c>
      <c r="I309"/>
      <c r="J309"/>
      <c r="K309"/>
      <c r="L309"/>
      <c r="M309"/>
      <c r="N309"/>
    </row>
    <row r="310" spans="3:14" x14ac:dyDescent="0.3">
      <c r="C310" s="5" t="s">
        <v>27</v>
      </c>
      <c r="D310" s="6">
        <f>AVERAGE(D62:D309)</f>
        <v>1.6966935483870971</v>
      </c>
      <c r="E310" s="6">
        <f t="shared" ref="E310:G310" si="6">AVERAGE(E62:E309)</f>
        <v>2.1289516129032253</v>
      </c>
      <c r="F310" s="6">
        <f t="shared" si="6"/>
        <v>1.5056854838709683</v>
      </c>
      <c r="G310" s="6">
        <f t="shared" si="6"/>
        <v>1.7771102150537634</v>
      </c>
      <c r="H310" s="5">
        <v>1.78</v>
      </c>
      <c r="I310"/>
      <c r="J310"/>
      <c r="K310"/>
      <c r="L310"/>
      <c r="M310"/>
      <c r="N310"/>
    </row>
    <row r="311" spans="3:14" x14ac:dyDescent="0.3">
      <c r="I311"/>
      <c r="J311"/>
      <c r="K311"/>
      <c r="L311"/>
      <c r="M311"/>
      <c r="N311"/>
    </row>
    <row r="312" spans="3:14" x14ac:dyDescent="0.3">
      <c r="I312"/>
      <c r="J312"/>
      <c r="K312"/>
      <c r="L312"/>
      <c r="M312"/>
      <c r="N312"/>
    </row>
    <row r="313" spans="3:14" x14ac:dyDescent="0.3">
      <c r="I313"/>
      <c r="J313"/>
      <c r="K313"/>
      <c r="L313"/>
      <c r="M313"/>
      <c r="N313"/>
    </row>
    <row r="314" spans="3:14" x14ac:dyDescent="0.3">
      <c r="I314"/>
      <c r="J314"/>
      <c r="K314"/>
      <c r="L314"/>
      <c r="M314"/>
      <c r="N314"/>
    </row>
    <row r="315" spans="3:14" x14ac:dyDescent="0.3">
      <c r="I315"/>
      <c r="J315"/>
      <c r="K315"/>
      <c r="L315"/>
      <c r="M315"/>
      <c r="N315"/>
    </row>
    <row r="316" spans="3:14" x14ac:dyDescent="0.3">
      <c r="I316"/>
      <c r="J316"/>
      <c r="K316"/>
      <c r="L316"/>
      <c r="M316"/>
      <c r="N316"/>
    </row>
    <row r="317" spans="3:14" x14ac:dyDescent="0.3">
      <c r="I317"/>
      <c r="J317"/>
      <c r="K317"/>
      <c r="L317"/>
      <c r="M317"/>
      <c r="N317"/>
    </row>
    <row r="318" spans="3:14" x14ac:dyDescent="0.3">
      <c r="I318"/>
      <c r="J318"/>
      <c r="K318"/>
      <c r="L318"/>
      <c r="M318"/>
      <c r="N318"/>
    </row>
    <row r="319" spans="3:14" x14ac:dyDescent="0.3">
      <c r="I319"/>
      <c r="J319"/>
      <c r="K319"/>
      <c r="L319"/>
      <c r="M319"/>
      <c r="N319"/>
    </row>
    <row r="320" spans="3:14" x14ac:dyDescent="0.3">
      <c r="I320"/>
      <c r="J320"/>
      <c r="K320"/>
      <c r="L320"/>
      <c r="M320"/>
      <c r="N320"/>
    </row>
    <row r="321" spans="9:14" x14ac:dyDescent="0.3">
      <c r="I321"/>
      <c r="J321"/>
      <c r="K321"/>
      <c r="L321"/>
      <c r="M321"/>
      <c r="N321"/>
    </row>
    <row r="322" spans="9:14" x14ac:dyDescent="0.3">
      <c r="I322"/>
      <c r="J322"/>
      <c r="K322"/>
      <c r="L322"/>
      <c r="M322"/>
      <c r="N322"/>
    </row>
    <row r="323" spans="9:14" x14ac:dyDescent="0.3">
      <c r="I323"/>
      <c r="J323"/>
      <c r="K323"/>
      <c r="L323"/>
      <c r="M323"/>
      <c r="N323"/>
    </row>
    <row r="324" spans="9:14" x14ac:dyDescent="0.3">
      <c r="I324"/>
      <c r="J324"/>
      <c r="K324"/>
      <c r="L324"/>
      <c r="M324"/>
      <c r="N324"/>
    </row>
    <row r="325" spans="9:14" x14ac:dyDescent="0.3">
      <c r="I325"/>
      <c r="J325"/>
      <c r="K325"/>
      <c r="L325"/>
      <c r="M325"/>
      <c r="N325"/>
    </row>
    <row r="326" spans="9:14" x14ac:dyDescent="0.3">
      <c r="I326"/>
      <c r="J326"/>
      <c r="K326"/>
      <c r="L326"/>
      <c r="M326"/>
      <c r="N326"/>
    </row>
    <row r="327" spans="9:14" x14ac:dyDescent="0.3">
      <c r="I327"/>
      <c r="J327"/>
      <c r="K327"/>
      <c r="L327"/>
      <c r="M327"/>
      <c r="N327"/>
    </row>
    <row r="328" spans="9:14" x14ac:dyDescent="0.3">
      <c r="I328"/>
      <c r="J328"/>
      <c r="K328"/>
      <c r="L328"/>
      <c r="M328"/>
      <c r="N328"/>
    </row>
    <row r="329" spans="9:14" x14ac:dyDescent="0.3">
      <c r="I329"/>
      <c r="J329"/>
      <c r="K329"/>
      <c r="L329"/>
      <c r="M329"/>
      <c r="N329"/>
    </row>
    <row r="330" spans="9:14" x14ac:dyDescent="0.3">
      <c r="I330"/>
      <c r="J330"/>
      <c r="K330"/>
      <c r="L330"/>
      <c r="M330"/>
      <c r="N330"/>
    </row>
    <row r="331" spans="9:14" x14ac:dyDescent="0.3">
      <c r="I331"/>
      <c r="J331"/>
      <c r="K331"/>
      <c r="L331"/>
      <c r="M331"/>
      <c r="N331"/>
    </row>
    <row r="332" spans="9:14" x14ac:dyDescent="0.3">
      <c r="I332"/>
      <c r="J332"/>
      <c r="K332"/>
      <c r="L332"/>
      <c r="M332"/>
      <c r="N332"/>
    </row>
    <row r="333" spans="9:14" x14ac:dyDescent="0.3">
      <c r="I333"/>
      <c r="J333"/>
      <c r="K333"/>
      <c r="L333"/>
      <c r="M333"/>
      <c r="N333"/>
    </row>
    <row r="334" spans="9:14" x14ac:dyDescent="0.3">
      <c r="I334"/>
      <c r="J334"/>
      <c r="K334"/>
      <c r="L334"/>
      <c r="M334"/>
      <c r="N334"/>
    </row>
    <row r="335" spans="9:14" x14ac:dyDescent="0.3">
      <c r="I335"/>
      <c r="J335"/>
      <c r="K335"/>
      <c r="L335"/>
      <c r="M335"/>
      <c r="N335"/>
    </row>
    <row r="336" spans="9:14" x14ac:dyDescent="0.3">
      <c r="I336"/>
      <c r="J336"/>
      <c r="K336"/>
      <c r="L336"/>
      <c r="M336"/>
      <c r="N336"/>
    </row>
    <row r="337" spans="9:14" x14ac:dyDescent="0.3">
      <c r="I337"/>
      <c r="J337"/>
      <c r="K337"/>
      <c r="L337"/>
      <c r="M337"/>
      <c r="N337"/>
    </row>
    <row r="338" spans="9:14" x14ac:dyDescent="0.3">
      <c r="I338"/>
      <c r="J338"/>
      <c r="K338"/>
      <c r="L338"/>
      <c r="M338"/>
      <c r="N338"/>
    </row>
    <row r="339" spans="9:14" x14ac:dyDescent="0.3">
      <c r="I339"/>
      <c r="J339"/>
      <c r="K339"/>
      <c r="L339"/>
      <c r="M339"/>
      <c r="N339"/>
    </row>
    <row r="340" spans="9:14" x14ac:dyDescent="0.3">
      <c r="I340"/>
      <c r="J340"/>
      <c r="K340"/>
      <c r="L340"/>
      <c r="M340"/>
      <c r="N340"/>
    </row>
    <row r="341" spans="9:14" x14ac:dyDescent="0.3">
      <c r="I341"/>
      <c r="J341"/>
      <c r="K341"/>
      <c r="L341"/>
      <c r="M341"/>
      <c r="N341"/>
    </row>
    <row r="342" spans="9:14" x14ac:dyDescent="0.3">
      <c r="I342"/>
      <c r="J342"/>
      <c r="K342"/>
      <c r="L342"/>
      <c r="M342"/>
      <c r="N342"/>
    </row>
    <row r="343" spans="9:14" x14ac:dyDescent="0.3">
      <c r="I343"/>
      <c r="J343"/>
      <c r="K343"/>
      <c r="L343"/>
      <c r="M343"/>
      <c r="N343"/>
    </row>
    <row r="344" spans="9:14" x14ac:dyDescent="0.3">
      <c r="I344"/>
      <c r="J344"/>
      <c r="K344"/>
      <c r="L344"/>
      <c r="M344"/>
      <c r="N344"/>
    </row>
    <row r="345" spans="9:14" x14ac:dyDescent="0.3">
      <c r="I345"/>
      <c r="J345"/>
      <c r="K345"/>
      <c r="L345"/>
      <c r="M345"/>
      <c r="N345"/>
    </row>
    <row r="346" spans="9:14" x14ac:dyDescent="0.3">
      <c r="I346"/>
      <c r="J346"/>
      <c r="K346"/>
      <c r="L346"/>
      <c r="M346"/>
      <c r="N346"/>
    </row>
    <row r="347" spans="9:14" x14ac:dyDescent="0.3">
      <c r="I347"/>
      <c r="J347"/>
      <c r="K347"/>
      <c r="L347"/>
      <c r="M347"/>
      <c r="N347"/>
    </row>
    <row r="348" spans="9:14" x14ac:dyDescent="0.3">
      <c r="I348"/>
      <c r="J348"/>
      <c r="K348"/>
      <c r="L348"/>
      <c r="M348"/>
      <c r="N348"/>
    </row>
    <row r="349" spans="9:14" x14ac:dyDescent="0.3">
      <c r="I349"/>
      <c r="J349"/>
      <c r="K349"/>
      <c r="L349"/>
      <c r="M349"/>
      <c r="N349"/>
    </row>
    <row r="350" spans="9:14" x14ac:dyDescent="0.3">
      <c r="I350"/>
      <c r="J350"/>
      <c r="K350"/>
      <c r="L350"/>
      <c r="M350"/>
      <c r="N350"/>
    </row>
    <row r="351" spans="9:14" x14ac:dyDescent="0.3">
      <c r="I351"/>
      <c r="J351"/>
      <c r="K351"/>
      <c r="L351"/>
      <c r="M351"/>
      <c r="N351"/>
    </row>
    <row r="352" spans="9:14" x14ac:dyDescent="0.3">
      <c r="I352"/>
      <c r="J352"/>
      <c r="K352"/>
      <c r="L352"/>
      <c r="M352"/>
      <c r="N352"/>
    </row>
    <row r="353" spans="9:14" x14ac:dyDescent="0.3">
      <c r="I353"/>
      <c r="J353"/>
      <c r="K353"/>
      <c r="L353"/>
      <c r="M353"/>
      <c r="N353"/>
    </row>
    <row r="354" spans="9:14" x14ac:dyDescent="0.3">
      <c r="I354"/>
      <c r="J354"/>
      <c r="K354"/>
      <c r="L354"/>
      <c r="M354"/>
      <c r="N354"/>
    </row>
    <row r="355" spans="9:14" x14ac:dyDescent="0.3">
      <c r="I355"/>
      <c r="J355"/>
      <c r="K355"/>
      <c r="L355"/>
      <c r="M355"/>
      <c r="N355"/>
    </row>
    <row r="356" spans="9:14" x14ac:dyDescent="0.3">
      <c r="I356"/>
      <c r="J356"/>
      <c r="K356"/>
      <c r="L356"/>
      <c r="M356"/>
      <c r="N356"/>
    </row>
    <row r="357" spans="9:14" x14ac:dyDescent="0.3">
      <c r="I357"/>
      <c r="J357"/>
      <c r="K357"/>
      <c r="L357"/>
      <c r="M357"/>
      <c r="N357"/>
    </row>
    <row r="358" spans="9:14" x14ac:dyDescent="0.3">
      <c r="I358"/>
      <c r="J358"/>
      <c r="K358"/>
      <c r="L358"/>
      <c r="M358"/>
      <c r="N358"/>
    </row>
    <row r="359" spans="9:14" x14ac:dyDescent="0.3">
      <c r="I359"/>
      <c r="J359"/>
      <c r="K359"/>
      <c r="L359"/>
      <c r="M359"/>
      <c r="N359"/>
    </row>
    <row r="360" spans="9:14" x14ac:dyDescent="0.3">
      <c r="I360"/>
      <c r="J360"/>
      <c r="K360"/>
      <c r="L360"/>
      <c r="M360"/>
      <c r="N360"/>
    </row>
    <row r="361" spans="9:14" x14ac:dyDescent="0.3">
      <c r="I361"/>
      <c r="J361"/>
      <c r="K361"/>
      <c r="L361"/>
      <c r="M361"/>
      <c r="N361"/>
    </row>
    <row r="362" spans="9:14" x14ac:dyDescent="0.3">
      <c r="I362"/>
      <c r="J362"/>
      <c r="K362"/>
      <c r="L362"/>
      <c r="M362"/>
      <c r="N362"/>
    </row>
    <row r="363" spans="9:14" x14ac:dyDescent="0.3">
      <c r="I363"/>
      <c r="J363"/>
      <c r="K363"/>
      <c r="L363"/>
      <c r="M363"/>
      <c r="N363"/>
    </row>
    <row r="364" spans="9:14" x14ac:dyDescent="0.3">
      <c r="I364"/>
      <c r="J364"/>
      <c r="K364"/>
      <c r="L364"/>
      <c r="M364"/>
      <c r="N364"/>
    </row>
    <row r="365" spans="9:14" x14ac:dyDescent="0.3">
      <c r="I365"/>
      <c r="J365"/>
      <c r="K365"/>
      <c r="L365"/>
      <c r="M365"/>
      <c r="N365"/>
    </row>
    <row r="366" spans="9:14" x14ac:dyDescent="0.3">
      <c r="I366"/>
      <c r="J366"/>
      <c r="K366"/>
      <c r="L366"/>
      <c r="M366"/>
      <c r="N366"/>
    </row>
    <row r="367" spans="9:14" x14ac:dyDescent="0.3">
      <c r="I367"/>
      <c r="J367"/>
      <c r="K367"/>
      <c r="L367"/>
      <c r="M367"/>
      <c r="N367"/>
    </row>
    <row r="368" spans="9:14" x14ac:dyDescent="0.3">
      <c r="I368"/>
      <c r="J368"/>
      <c r="K368"/>
      <c r="L368"/>
      <c r="M368"/>
      <c r="N368"/>
    </row>
    <row r="369" spans="9:14" x14ac:dyDescent="0.3">
      <c r="I369"/>
      <c r="J369"/>
      <c r="K369"/>
      <c r="L369"/>
      <c r="M369"/>
      <c r="N369"/>
    </row>
    <row r="370" spans="9:14" x14ac:dyDescent="0.3">
      <c r="I370"/>
      <c r="J370"/>
      <c r="K370"/>
      <c r="L370"/>
      <c r="M370"/>
      <c r="N370"/>
    </row>
    <row r="371" spans="9:14" x14ac:dyDescent="0.3">
      <c r="I371"/>
      <c r="J371"/>
      <c r="K371"/>
      <c r="L371"/>
      <c r="M371"/>
      <c r="N371"/>
    </row>
    <row r="372" spans="9:14" x14ac:dyDescent="0.3">
      <c r="I372"/>
      <c r="J372"/>
      <c r="K372"/>
      <c r="L372"/>
      <c r="M372"/>
      <c r="N372"/>
    </row>
    <row r="373" spans="9:14" x14ac:dyDescent="0.3">
      <c r="I373"/>
      <c r="J373"/>
      <c r="K373"/>
      <c r="L373"/>
      <c r="M373"/>
      <c r="N373"/>
    </row>
    <row r="374" spans="9:14" x14ac:dyDescent="0.3">
      <c r="I374"/>
      <c r="J374"/>
      <c r="K374"/>
      <c r="L374"/>
      <c r="M374"/>
      <c r="N374"/>
    </row>
    <row r="375" spans="9:14" x14ac:dyDescent="0.3">
      <c r="I375"/>
      <c r="J375"/>
      <c r="K375"/>
      <c r="L375"/>
      <c r="M375"/>
      <c r="N375"/>
    </row>
    <row r="376" spans="9:14" x14ac:dyDescent="0.3">
      <c r="I376"/>
      <c r="J376"/>
      <c r="K376"/>
      <c r="L376"/>
      <c r="M376"/>
      <c r="N376"/>
    </row>
    <row r="377" spans="9:14" x14ac:dyDescent="0.3">
      <c r="I377"/>
      <c r="J377"/>
      <c r="K377"/>
      <c r="L377"/>
      <c r="M377"/>
      <c r="N377"/>
    </row>
    <row r="378" spans="9:14" x14ac:dyDescent="0.3">
      <c r="I378"/>
      <c r="J378"/>
      <c r="K378"/>
      <c r="L378"/>
      <c r="M378"/>
      <c r="N378"/>
    </row>
    <row r="379" spans="9:14" x14ac:dyDescent="0.3">
      <c r="I379"/>
      <c r="J379"/>
      <c r="K379"/>
      <c r="L379"/>
      <c r="M379"/>
      <c r="N379"/>
    </row>
    <row r="380" spans="9:14" x14ac:dyDescent="0.3">
      <c r="I380"/>
      <c r="J380"/>
      <c r="K380"/>
      <c r="L380"/>
      <c r="M380"/>
      <c r="N380"/>
    </row>
    <row r="381" spans="9:14" x14ac:dyDescent="0.3">
      <c r="I381"/>
      <c r="J381"/>
      <c r="K381"/>
      <c r="L381"/>
      <c r="M381"/>
      <c r="N381"/>
    </row>
    <row r="382" spans="9:14" x14ac:dyDescent="0.3">
      <c r="I382"/>
      <c r="J382"/>
      <c r="K382"/>
      <c r="L382"/>
      <c r="M382"/>
      <c r="N382"/>
    </row>
    <row r="383" spans="9:14" x14ac:dyDescent="0.3">
      <c r="I383"/>
      <c r="J383"/>
      <c r="K383"/>
      <c r="L383"/>
      <c r="M383"/>
      <c r="N383"/>
    </row>
    <row r="384" spans="9:14" x14ac:dyDescent="0.3">
      <c r="I384"/>
      <c r="J384"/>
      <c r="K384"/>
      <c r="L384"/>
      <c r="M384"/>
      <c r="N384"/>
    </row>
    <row r="385" spans="9:14" x14ac:dyDescent="0.3">
      <c r="I385"/>
      <c r="J385"/>
      <c r="K385"/>
      <c r="L385"/>
      <c r="M385"/>
      <c r="N385"/>
    </row>
    <row r="386" spans="9:14" x14ac:dyDescent="0.3">
      <c r="I386"/>
      <c r="J386"/>
      <c r="K386"/>
      <c r="L386"/>
      <c r="M386"/>
      <c r="N386"/>
    </row>
    <row r="387" spans="9:14" x14ac:dyDescent="0.3">
      <c r="I387"/>
      <c r="J387"/>
      <c r="K387"/>
      <c r="L387"/>
      <c r="M387"/>
      <c r="N387"/>
    </row>
    <row r="388" spans="9:14" x14ac:dyDescent="0.3">
      <c r="I388"/>
      <c r="J388"/>
      <c r="K388"/>
      <c r="L388"/>
      <c r="M388"/>
      <c r="N388"/>
    </row>
    <row r="389" spans="9:14" x14ac:dyDescent="0.3">
      <c r="I389"/>
      <c r="J389"/>
      <c r="K389"/>
      <c r="L389"/>
      <c r="M389"/>
      <c r="N389"/>
    </row>
    <row r="390" spans="9:14" x14ac:dyDescent="0.3">
      <c r="I390"/>
      <c r="J390"/>
      <c r="K390"/>
      <c r="L390"/>
      <c r="M390"/>
      <c r="N390"/>
    </row>
    <row r="391" spans="9:14" x14ac:dyDescent="0.3">
      <c r="I391"/>
      <c r="J391"/>
      <c r="K391"/>
      <c r="L391"/>
      <c r="M391"/>
      <c r="N391"/>
    </row>
    <row r="392" spans="9:14" x14ac:dyDescent="0.3">
      <c r="I392"/>
      <c r="J392"/>
      <c r="K392"/>
      <c r="L392"/>
      <c r="M392"/>
      <c r="N392"/>
    </row>
    <row r="393" spans="9:14" x14ac:dyDescent="0.3">
      <c r="I393"/>
      <c r="J393"/>
      <c r="K393"/>
      <c r="L393"/>
      <c r="M393"/>
      <c r="N393"/>
    </row>
    <row r="394" spans="9:14" x14ac:dyDescent="0.3">
      <c r="I394"/>
      <c r="J394"/>
      <c r="K394"/>
      <c r="L394"/>
      <c r="M394"/>
      <c r="N394"/>
    </row>
    <row r="395" spans="9:14" x14ac:dyDescent="0.3">
      <c r="I395"/>
      <c r="J395"/>
      <c r="K395"/>
      <c r="L395"/>
      <c r="M395"/>
      <c r="N395"/>
    </row>
    <row r="396" spans="9:14" x14ac:dyDescent="0.3">
      <c r="I396"/>
      <c r="J396"/>
      <c r="K396"/>
      <c r="L396"/>
      <c r="M396"/>
      <c r="N396"/>
    </row>
    <row r="397" spans="9:14" x14ac:dyDescent="0.3">
      <c r="I397"/>
      <c r="J397"/>
      <c r="K397"/>
      <c r="L397"/>
      <c r="M397"/>
      <c r="N397"/>
    </row>
    <row r="398" spans="9:14" x14ac:dyDescent="0.3">
      <c r="I398"/>
      <c r="J398"/>
      <c r="K398"/>
      <c r="L398"/>
      <c r="M398"/>
      <c r="N398"/>
    </row>
    <row r="399" spans="9:14" x14ac:dyDescent="0.3">
      <c r="I399"/>
      <c r="J399"/>
      <c r="K399"/>
      <c r="L399"/>
      <c r="M399"/>
      <c r="N399"/>
    </row>
    <row r="400" spans="9:14" x14ac:dyDescent="0.3">
      <c r="I400"/>
      <c r="J400"/>
      <c r="K400"/>
      <c r="L400"/>
      <c r="M400"/>
      <c r="N400"/>
    </row>
    <row r="401" spans="9:14" x14ac:dyDescent="0.3">
      <c r="I401"/>
      <c r="J401"/>
      <c r="K401"/>
      <c r="L401"/>
      <c r="M401"/>
      <c r="N401"/>
    </row>
    <row r="402" spans="9:14" x14ac:dyDescent="0.3">
      <c r="I402"/>
      <c r="J402"/>
      <c r="K402"/>
      <c r="L402"/>
      <c r="M402"/>
      <c r="N402"/>
    </row>
    <row r="403" spans="9:14" x14ac:dyDescent="0.3">
      <c r="I403"/>
      <c r="J403"/>
      <c r="K403"/>
      <c r="L403"/>
      <c r="M403"/>
      <c r="N403"/>
    </row>
    <row r="404" spans="9:14" x14ac:dyDescent="0.3">
      <c r="I404"/>
      <c r="J404"/>
      <c r="K404"/>
      <c r="L404"/>
      <c r="M404"/>
      <c r="N404"/>
    </row>
    <row r="405" spans="9:14" x14ac:dyDescent="0.3">
      <c r="I405"/>
      <c r="J405"/>
      <c r="K405"/>
      <c r="L405"/>
      <c r="M405"/>
      <c r="N405"/>
    </row>
    <row r="406" spans="9:14" x14ac:dyDescent="0.3">
      <c r="I406"/>
      <c r="J406"/>
      <c r="K406"/>
      <c r="L406"/>
      <c r="M406"/>
      <c r="N406"/>
    </row>
    <row r="407" spans="9:14" x14ac:dyDescent="0.3">
      <c r="I407"/>
      <c r="J407"/>
      <c r="K407"/>
      <c r="L407"/>
      <c r="M407"/>
      <c r="N407"/>
    </row>
    <row r="408" spans="9:14" x14ac:dyDescent="0.3">
      <c r="I408"/>
      <c r="J408"/>
      <c r="K408"/>
      <c r="L408"/>
      <c r="M408"/>
      <c r="N408"/>
    </row>
    <row r="409" spans="9:14" x14ac:dyDescent="0.3">
      <c r="I409"/>
      <c r="J409"/>
      <c r="K409"/>
      <c r="L409"/>
      <c r="M409"/>
      <c r="N409"/>
    </row>
    <row r="410" spans="9:14" x14ac:dyDescent="0.3">
      <c r="I410"/>
      <c r="J410"/>
      <c r="K410"/>
      <c r="L410"/>
      <c r="M410"/>
      <c r="N410"/>
    </row>
    <row r="411" spans="9:14" x14ac:dyDescent="0.3">
      <c r="I411"/>
      <c r="J411"/>
      <c r="K411"/>
      <c r="L411"/>
      <c r="M411"/>
      <c r="N411"/>
    </row>
    <row r="412" spans="9:14" x14ac:dyDescent="0.3">
      <c r="I412"/>
      <c r="J412"/>
      <c r="K412"/>
      <c r="L412"/>
      <c r="M412"/>
      <c r="N412"/>
    </row>
    <row r="413" spans="9:14" x14ac:dyDescent="0.3">
      <c r="I413"/>
      <c r="J413"/>
      <c r="K413"/>
      <c r="L413"/>
      <c r="M413"/>
      <c r="N413"/>
    </row>
    <row r="414" spans="9:14" x14ac:dyDescent="0.3">
      <c r="I414"/>
      <c r="J414"/>
      <c r="K414"/>
      <c r="L414"/>
      <c r="M414"/>
      <c r="N414"/>
    </row>
    <row r="415" spans="9:14" x14ac:dyDescent="0.3">
      <c r="I415"/>
      <c r="J415"/>
      <c r="K415"/>
      <c r="L415"/>
      <c r="M415"/>
      <c r="N415"/>
    </row>
    <row r="416" spans="9:14" x14ac:dyDescent="0.3">
      <c r="I416"/>
      <c r="J416"/>
      <c r="K416"/>
      <c r="L416"/>
      <c r="M416"/>
      <c r="N416"/>
    </row>
    <row r="417" spans="9:14" x14ac:dyDescent="0.3">
      <c r="I417"/>
      <c r="J417"/>
      <c r="K417"/>
      <c r="L417"/>
      <c r="M417"/>
      <c r="N417"/>
    </row>
    <row r="418" spans="9:14" x14ac:dyDescent="0.3">
      <c r="I418"/>
      <c r="J418"/>
      <c r="K418"/>
      <c r="L418"/>
      <c r="M418"/>
      <c r="N418"/>
    </row>
    <row r="419" spans="9:14" x14ac:dyDescent="0.3">
      <c r="I419"/>
      <c r="J419"/>
      <c r="K419"/>
      <c r="L419"/>
      <c r="M419"/>
      <c r="N419"/>
    </row>
    <row r="420" spans="9:14" x14ac:dyDescent="0.3">
      <c r="I420"/>
      <c r="J420"/>
      <c r="K420"/>
      <c r="L420"/>
      <c r="M420"/>
      <c r="N420"/>
    </row>
    <row r="421" spans="9:14" x14ac:dyDescent="0.3">
      <c r="I421"/>
      <c r="J421"/>
      <c r="K421"/>
      <c r="L421"/>
      <c r="M421"/>
      <c r="N421"/>
    </row>
    <row r="422" spans="9:14" x14ac:dyDescent="0.3">
      <c r="I422"/>
      <c r="J422"/>
      <c r="K422"/>
      <c r="L422"/>
      <c r="M422"/>
      <c r="N422"/>
    </row>
    <row r="423" spans="9:14" x14ac:dyDescent="0.3">
      <c r="I423"/>
      <c r="J423"/>
      <c r="K423"/>
      <c r="L423"/>
      <c r="M423"/>
      <c r="N423"/>
    </row>
    <row r="424" spans="9:14" x14ac:dyDescent="0.3">
      <c r="I424"/>
      <c r="J424"/>
      <c r="K424"/>
      <c r="L424"/>
      <c r="M424"/>
      <c r="N424"/>
    </row>
    <row r="425" spans="9:14" x14ac:dyDescent="0.3">
      <c r="I425"/>
      <c r="J425"/>
      <c r="K425"/>
      <c r="L425"/>
      <c r="M425"/>
      <c r="N425"/>
    </row>
    <row r="426" spans="9:14" x14ac:dyDescent="0.3">
      <c r="I426"/>
      <c r="J426"/>
      <c r="K426"/>
      <c r="L426"/>
      <c r="M426"/>
      <c r="N426"/>
    </row>
    <row r="427" spans="9:14" x14ac:dyDescent="0.3">
      <c r="I427"/>
      <c r="J427"/>
      <c r="K427"/>
      <c r="L427"/>
      <c r="M427"/>
      <c r="N427"/>
    </row>
    <row r="428" spans="9:14" x14ac:dyDescent="0.3">
      <c r="I428"/>
      <c r="J428"/>
      <c r="K428"/>
      <c r="L428"/>
      <c r="M428"/>
      <c r="N428"/>
    </row>
    <row r="429" spans="9:14" x14ac:dyDescent="0.3">
      <c r="I429"/>
      <c r="J429"/>
      <c r="K429"/>
      <c r="L429"/>
      <c r="M429"/>
      <c r="N429"/>
    </row>
    <row r="430" spans="9:14" x14ac:dyDescent="0.3">
      <c r="I430"/>
      <c r="J430"/>
      <c r="K430"/>
      <c r="L430"/>
      <c r="M430"/>
      <c r="N430"/>
    </row>
    <row r="431" spans="9:14" x14ac:dyDescent="0.3">
      <c r="I431"/>
      <c r="J431"/>
      <c r="K431"/>
      <c r="L431"/>
      <c r="M431"/>
      <c r="N431"/>
    </row>
    <row r="432" spans="9:14" x14ac:dyDescent="0.3">
      <c r="I432"/>
      <c r="J432"/>
      <c r="K432"/>
      <c r="L432"/>
      <c r="M432"/>
      <c r="N432"/>
    </row>
    <row r="433" spans="9:14" x14ac:dyDescent="0.3">
      <c r="I433"/>
      <c r="J433"/>
      <c r="K433"/>
      <c r="L433"/>
      <c r="M433"/>
      <c r="N433"/>
    </row>
    <row r="434" spans="9:14" x14ac:dyDescent="0.3">
      <c r="I434"/>
      <c r="J434"/>
      <c r="K434"/>
      <c r="L434"/>
      <c r="M434"/>
      <c r="N434"/>
    </row>
    <row r="435" spans="9:14" x14ac:dyDescent="0.3">
      <c r="I435"/>
      <c r="J435"/>
      <c r="K435"/>
      <c r="L435"/>
      <c r="M435"/>
      <c r="N435"/>
    </row>
    <row r="436" spans="9:14" x14ac:dyDescent="0.3">
      <c r="I436"/>
      <c r="J436"/>
      <c r="K436"/>
      <c r="L436"/>
      <c r="M436"/>
      <c r="N436"/>
    </row>
    <row r="437" spans="9:14" x14ac:dyDescent="0.3">
      <c r="I437"/>
      <c r="J437"/>
      <c r="K437"/>
      <c r="L437"/>
      <c r="M437"/>
      <c r="N437"/>
    </row>
    <row r="438" spans="9:14" x14ac:dyDescent="0.3">
      <c r="I438"/>
      <c r="J438"/>
      <c r="K438"/>
      <c r="L438"/>
      <c r="M438"/>
      <c r="N438"/>
    </row>
    <row r="439" spans="9:14" x14ac:dyDescent="0.3">
      <c r="I439"/>
      <c r="J439"/>
      <c r="K439"/>
      <c r="L439"/>
      <c r="M439"/>
      <c r="N439"/>
    </row>
    <row r="440" spans="9:14" x14ac:dyDescent="0.3">
      <c r="I440"/>
      <c r="J440"/>
      <c r="K440"/>
      <c r="L440"/>
      <c r="M440"/>
      <c r="N440"/>
    </row>
    <row r="441" spans="9:14" x14ac:dyDescent="0.3">
      <c r="I441"/>
      <c r="J441"/>
      <c r="K441"/>
      <c r="L441"/>
      <c r="M441"/>
      <c r="N441"/>
    </row>
    <row r="442" spans="9:14" x14ac:dyDescent="0.3">
      <c r="I442"/>
      <c r="J442"/>
      <c r="K442"/>
      <c r="L442"/>
      <c r="M442"/>
      <c r="N442"/>
    </row>
    <row r="443" spans="9:14" x14ac:dyDescent="0.3">
      <c r="I443"/>
      <c r="J443"/>
      <c r="K443"/>
      <c r="L443"/>
      <c r="M443"/>
      <c r="N443"/>
    </row>
    <row r="444" spans="9:14" x14ac:dyDescent="0.3">
      <c r="I444"/>
      <c r="J444"/>
      <c r="K444"/>
      <c r="L444"/>
      <c r="M444"/>
      <c r="N444"/>
    </row>
    <row r="445" spans="9:14" x14ac:dyDescent="0.3">
      <c r="I445"/>
      <c r="J445"/>
      <c r="K445"/>
      <c r="L445"/>
      <c r="M445"/>
      <c r="N445"/>
    </row>
    <row r="446" spans="9:14" x14ac:dyDescent="0.3">
      <c r="I446"/>
      <c r="J446"/>
      <c r="K446"/>
      <c r="L446"/>
      <c r="M446"/>
      <c r="N446"/>
    </row>
    <row r="447" spans="9:14" x14ac:dyDescent="0.3">
      <c r="I447"/>
      <c r="J447"/>
      <c r="K447"/>
      <c r="L447"/>
      <c r="M447"/>
      <c r="N447"/>
    </row>
    <row r="448" spans="9:14" x14ac:dyDescent="0.3">
      <c r="I448"/>
      <c r="J448"/>
      <c r="K448"/>
      <c r="L448"/>
      <c r="M448"/>
      <c r="N448"/>
    </row>
    <row r="449" spans="9:14" x14ac:dyDescent="0.3">
      <c r="I449"/>
      <c r="J449"/>
      <c r="K449"/>
      <c r="L449"/>
      <c r="M449"/>
      <c r="N449"/>
    </row>
    <row r="450" spans="9:14" x14ac:dyDescent="0.3">
      <c r="I450"/>
      <c r="J450"/>
      <c r="K450"/>
      <c r="L450"/>
      <c r="M450"/>
      <c r="N450"/>
    </row>
    <row r="451" spans="9:14" x14ac:dyDescent="0.3">
      <c r="I451"/>
      <c r="J451"/>
      <c r="K451"/>
      <c r="L451"/>
      <c r="M451"/>
      <c r="N451"/>
    </row>
    <row r="452" spans="9:14" x14ac:dyDescent="0.3">
      <c r="I452"/>
      <c r="J452"/>
      <c r="K452"/>
      <c r="L452"/>
      <c r="M452"/>
      <c r="N452"/>
    </row>
    <row r="453" spans="9:14" x14ac:dyDescent="0.3">
      <c r="I453"/>
      <c r="J453"/>
      <c r="K453"/>
      <c r="L453"/>
      <c r="M453"/>
      <c r="N453"/>
    </row>
    <row r="454" spans="9:14" x14ac:dyDescent="0.3">
      <c r="I454"/>
      <c r="J454"/>
      <c r="K454"/>
      <c r="L454"/>
      <c r="M454"/>
      <c r="N454"/>
    </row>
    <row r="455" spans="9:14" x14ac:dyDescent="0.3">
      <c r="I455"/>
      <c r="J455"/>
      <c r="K455"/>
      <c r="L455"/>
      <c r="M455"/>
      <c r="N455"/>
    </row>
    <row r="456" spans="9:14" x14ac:dyDescent="0.3">
      <c r="I456"/>
      <c r="J456"/>
      <c r="K456"/>
      <c r="L456"/>
      <c r="M456"/>
      <c r="N456"/>
    </row>
    <row r="457" spans="9:14" x14ac:dyDescent="0.3">
      <c r="I457"/>
      <c r="J457"/>
      <c r="K457"/>
      <c r="L457"/>
      <c r="M457"/>
      <c r="N457"/>
    </row>
    <row r="458" spans="9:14" x14ac:dyDescent="0.3">
      <c r="I458"/>
      <c r="J458"/>
      <c r="K458"/>
      <c r="L458"/>
      <c r="M458"/>
      <c r="N458"/>
    </row>
    <row r="459" spans="9:14" x14ac:dyDescent="0.3">
      <c r="I459"/>
      <c r="J459"/>
      <c r="K459"/>
      <c r="L459"/>
      <c r="M459"/>
      <c r="N459"/>
    </row>
    <row r="460" spans="9:14" x14ac:dyDescent="0.3">
      <c r="I460"/>
      <c r="J460"/>
      <c r="K460"/>
      <c r="L460"/>
      <c r="M460"/>
      <c r="N460"/>
    </row>
    <row r="461" spans="9:14" x14ac:dyDescent="0.3">
      <c r="I461"/>
      <c r="J461"/>
      <c r="K461"/>
      <c r="L461"/>
      <c r="M461"/>
      <c r="N461"/>
    </row>
    <row r="462" spans="9:14" x14ac:dyDescent="0.3">
      <c r="I462"/>
      <c r="J462"/>
      <c r="K462"/>
      <c r="L462"/>
      <c r="M462"/>
      <c r="N462"/>
    </row>
    <row r="463" spans="9:14" x14ac:dyDescent="0.3">
      <c r="I463"/>
      <c r="J463"/>
      <c r="K463"/>
      <c r="L463"/>
      <c r="M463"/>
      <c r="N463"/>
    </row>
    <row r="464" spans="9:14" x14ac:dyDescent="0.3">
      <c r="I464"/>
      <c r="J464"/>
      <c r="K464"/>
      <c r="L464"/>
      <c r="M464"/>
      <c r="N464"/>
    </row>
    <row r="465" spans="9:14" x14ac:dyDescent="0.3">
      <c r="I465"/>
      <c r="J465"/>
      <c r="K465"/>
      <c r="L465"/>
      <c r="M465"/>
      <c r="N465"/>
    </row>
    <row r="466" spans="9:14" x14ac:dyDescent="0.3">
      <c r="I466"/>
      <c r="J466"/>
      <c r="K466"/>
      <c r="L466"/>
      <c r="M466"/>
      <c r="N466"/>
    </row>
    <row r="467" spans="9:14" x14ac:dyDescent="0.3">
      <c r="I467"/>
      <c r="J467"/>
      <c r="K467"/>
      <c r="L467"/>
      <c r="M467"/>
      <c r="N467"/>
    </row>
    <row r="468" spans="9:14" x14ac:dyDescent="0.3">
      <c r="I468"/>
      <c r="J468"/>
      <c r="K468"/>
      <c r="L468"/>
      <c r="M468"/>
      <c r="N468"/>
    </row>
    <row r="469" spans="9:14" x14ac:dyDescent="0.3">
      <c r="I469"/>
      <c r="J469"/>
      <c r="K469"/>
      <c r="L469"/>
      <c r="M469"/>
      <c r="N469"/>
    </row>
    <row r="470" spans="9:14" x14ac:dyDescent="0.3">
      <c r="I470"/>
      <c r="J470"/>
      <c r="K470"/>
      <c r="L470"/>
      <c r="M470"/>
      <c r="N470"/>
    </row>
    <row r="471" spans="9:14" x14ac:dyDescent="0.3">
      <c r="I471"/>
      <c r="J471"/>
      <c r="K471"/>
      <c r="L471"/>
      <c r="M471"/>
      <c r="N471"/>
    </row>
    <row r="472" spans="9:14" x14ac:dyDescent="0.3">
      <c r="I472"/>
      <c r="J472"/>
      <c r="K472"/>
      <c r="L472"/>
      <c r="M472"/>
      <c r="N472"/>
    </row>
    <row r="473" spans="9:14" x14ac:dyDescent="0.3">
      <c r="I473"/>
      <c r="J473"/>
      <c r="K473"/>
      <c r="L473"/>
      <c r="M473"/>
      <c r="N473"/>
    </row>
    <row r="474" spans="9:14" x14ac:dyDescent="0.3">
      <c r="I474"/>
      <c r="J474"/>
      <c r="K474"/>
      <c r="L474"/>
      <c r="M474"/>
      <c r="N474"/>
    </row>
    <row r="475" spans="9:14" x14ac:dyDescent="0.3">
      <c r="I475"/>
      <c r="J475"/>
      <c r="K475"/>
      <c r="L475"/>
      <c r="M475"/>
      <c r="N475"/>
    </row>
    <row r="476" spans="9:14" x14ac:dyDescent="0.3">
      <c r="I476"/>
      <c r="J476"/>
      <c r="K476"/>
      <c r="L476"/>
      <c r="M476"/>
      <c r="N476"/>
    </row>
    <row r="477" spans="9:14" x14ac:dyDescent="0.3">
      <c r="I477"/>
      <c r="J477"/>
      <c r="K477"/>
      <c r="L477"/>
      <c r="M477"/>
      <c r="N477"/>
    </row>
    <row r="478" spans="9:14" x14ac:dyDescent="0.3">
      <c r="I478"/>
      <c r="J478"/>
      <c r="K478"/>
      <c r="L478"/>
      <c r="M478"/>
      <c r="N478"/>
    </row>
    <row r="479" spans="9:14" x14ac:dyDescent="0.3">
      <c r="I479"/>
      <c r="J479"/>
      <c r="K479"/>
      <c r="L479"/>
      <c r="M479"/>
      <c r="N479"/>
    </row>
    <row r="480" spans="9:14" x14ac:dyDescent="0.3">
      <c r="I480"/>
      <c r="J480"/>
      <c r="K480"/>
      <c r="L480"/>
      <c r="M480"/>
      <c r="N480"/>
    </row>
    <row r="481" spans="9:14" x14ac:dyDescent="0.3">
      <c r="I481"/>
      <c r="J481"/>
      <c r="K481"/>
      <c r="L481"/>
      <c r="M481"/>
      <c r="N481"/>
    </row>
    <row r="482" spans="9:14" x14ac:dyDescent="0.3">
      <c r="I482"/>
      <c r="J482"/>
      <c r="K482"/>
      <c r="L482"/>
      <c r="M482"/>
      <c r="N482"/>
    </row>
    <row r="483" spans="9:14" x14ac:dyDescent="0.3">
      <c r="I483"/>
      <c r="J483"/>
      <c r="K483"/>
      <c r="L483"/>
      <c r="M483"/>
      <c r="N483"/>
    </row>
    <row r="484" spans="9:14" x14ac:dyDescent="0.3">
      <c r="I484"/>
      <c r="J484"/>
      <c r="K484"/>
      <c r="L484"/>
      <c r="M484"/>
      <c r="N484"/>
    </row>
    <row r="485" spans="9:14" x14ac:dyDescent="0.3">
      <c r="I485"/>
      <c r="J485"/>
      <c r="K485"/>
      <c r="L485"/>
      <c r="M485"/>
      <c r="N485"/>
    </row>
    <row r="486" spans="9:14" x14ac:dyDescent="0.3">
      <c r="I486"/>
      <c r="J486"/>
      <c r="K486"/>
      <c r="L486"/>
      <c r="M486"/>
      <c r="N486"/>
    </row>
    <row r="487" spans="9:14" x14ac:dyDescent="0.3">
      <c r="I487"/>
      <c r="J487"/>
      <c r="K487"/>
      <c r="L487"/>
      <c r="M487"/>
      <c r="N487"/>
    </row>
    <row r="488" spans="9:14" x14ac:dyDescent="0.3">
      <c r="I488"/>
      <c r="J488"/>
      <c r="K488"/>
      <c r="L488"/>
      <c r="M488"/>
      <c r="N488"/>
    </row>
    <row r="489" spans="9:14" x14ac:dyDescent="0.3">
      <c r="I489"/>
      <c r="J489"/>
      <c r="K489"/>
      <c r="L489"/>
      <c r="M489"/>
      <c r="N489"/>
    </row>
    <row r="490" spans="9:14" x14ac:dyDescent="0.3">
      <c r="I490"/>
      <c r="J490"/>
      <c r="K490"/>
      <c r="L490"/>
      <c r="M490"/>
      <c r="N490"/>
    </row>
    <row r="491" spans="9:14" x14ac:dyDescent="0.3">
      <c r="I491"/>
      <c r="J491"/>
      <c r="K491"/>
      <c r="L491"/>
      <c r="M491"/>
      <c r="N491"/>
    </row>
    <row r="492" spans="9:14" x14ac:dyDescent="0.3">
      <c r="I492"/>
      <c r="J492"/>
      <c r="K492"/>
      <c r="L492"/>
      <c r="M492"/>
      <c r="N49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6</vt:lpstr>
      <vt:lpstr>Figures 4, 5, 7 &amp; 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Tudor Dumitrescu</dc:creator>
  <cp:lastModifiedBy>Richard Ball</cp:lastModifiedBy>
  <dcterms:created xsi:type="dcterms:W3CDTF">2016-06-15T12:16:42Z</dcterms:created>
  <dcterms:modified xsi:type="dcterms:W3CDTF">2018-07-10T13:29:34Z</dcterms:modified>
</cp:coreProperties>
</file>