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geing Muscle Study\STUDY_1\Write-up\"/>
    </mc:Choice>
  </mc:AlternateContent>
  <bookViews>
    <workbookView xWindow="7290" yWindow="1500" windowWidth="9645" windowHeight="7710" tabRatio="772"/>
  </bookViews>
  <sheets>
    <sheet name="General" sheetId="1" r:id="rId1"/>
  </sheets>
  <definedNames>
    <definedName name="_xlnm._FilterDatabase" localSheetId="0" hidden="1">General!$B$3:$B$77</definedName>
  </definedNames>
  <calcPr calcId="162913"/>
</workbook>
</file>

<file path=xl/calcChain.xml><?xml version="1.0" encoding="utf-8"?>
<calcChain xmlns="http://schemas.openxmlformats.org/spreadsheetml/2006/main">
  <c r="F50" i="1" l="1"/>
  <c r="F81" i="1"/>
  <c r="F4" i="1" l="1"/>
  <c r="F7" i="1"/>
  <c r="F11" i="1"/>
  <c r="F13" i="1"/>
  <c r="F16" i="1"/>
  <c r="F18" i="1"/>
  <c r="F19" i="1"/>
  <c r="F20" i="1"/>
  <c r="F21" i="1"/>
  <c r="F22" i="1"/>
  <c r="F57" i="1"/>
  <c r="F58" i="1"/>
  <c r="F59" i="1"/>
  <c r="F60" i="1"/>
  <c r="F61" i="1"/>
  <c r="F3" i="1"/>
  <c r="F5" i="1"/>
  <c r="F6" i="1"/>
  <c r="F8" i="1"/>
  <c r="F9" i="1"/>
  <c r="F10" i="1"/>
  <c r="F12" i="1"/>
  <c r="F14" i="1"/>
  <c r="F15" i="1"/>
  <c r="F17" i="1"/>
  <c r="F23" i="1"/>
  <c r="F24" i="1"/>
  <c r="F54" i="1"/>
  <c r="F55" i="1"/>
  <c r="F56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62" i="1"/>
  <c r="F63" i="1"/>
  <c r="F64" i="1"/>
  <c r="F65" i="1"/>
  <c r="F66" i="1"/>
  <c r="F67" i="1"/>
  <c r="F68" i="1"/>
  <c r="F69" i="1"/>
  <c r="F70" i="1"/>
  <c r="F71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72" i="1"/>
  <c r="F73" i="1"/>
  <c r="F74" i="1"/>
  <c r="F75" i="1"/>
  <c r="F76" i="1"/>
  <c r="F77" i="1"/>
  <c r="F78" i="1"/>
  <c r="F79" i="1"/>
  <c r="F80" i="1"/>
  <c r="F82" i="1"/>
</calcChain>
</file>

<file path=xl/sharedStrings.xml><?xml version="1.0" encoding="utf-8"?>
<sst xmlns="http://schemas.openxmlformats.org/spreadsheetml/2006/main" count="98" uniqueCount="22">
  <si>
    <t>Subject</t>
  </si>
  <si>
    <t>Height (cm)</t>
  </si>
  <si>
    <t>Mass (kg)</t>
  </si>
  <si>
    <t>M</t>
  </si>
  <si>
    <t>BMI</t>
  </si>
  <si>
    <t>F</t>
  </si>
  <si>
    <t>Age</t>
  </si>
  <si>
    <t>m</t>
  </si>
  <si>
    <t>f</t>
  </si>
  <si>
    <t>Mean PAL</t>
  </si>
  <si>
    <t>Vigorous</t>
  </si>
  <si>
    <t>Very Vigorous</t>
  </si>
  <si>
    <t>Vmax</t>
  </si>
  <si>
    <t>Fmax</t>
  </si>
  <si>
    <t>Pmax</t>
  </si>
  <si>
    <t>SPPB SCORE</t>
  </si>
  <si>
    <t>MVPA</t>
  </si>
  <si>
    <t>SED</t>
  </si>
  <si>
    <t>LIGHT</t>
  </si>
  <si>
    <t>Sex</t>
  </si>
  <si>
    <t>VL thickness (mm)</t>
  </si>
  <si>
    <t>Mean mins/day within physical activity thresholds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</si>
</sst>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3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" fillId="0" borderId="0"/>
    <xf numFmtId="9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4" fillId="0" borderId="0"/>
    <xf numFmtId="0" fontId="4" fillId="0" borderId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19" fillId="0" borderId="0" applyNumberFormat="0" applyFont="0" applyFill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1" fontId="20" fillId="0" borderId="0" xfId="42" applyNumberFormat="1" applyFont="1" applyFill="1" applyBorder="1" applyAlignment="1">
      <alignment horizontal="center"/>
    </xf>
    <xf numFmtId="1" fontId="20" fillId="0" borderId="0" xfId="399" applyNumberFormat="1" applyFon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Fill="1" applyBorder="1"/>
    <xf numFmtId="164" fontId="1" fillId="0" borderId="0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</cellXfs>
  <cellStyles count="40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3"/>
    <cellStyle name="Normal 10 2" xfId="66"/>
    <cellStyle name="Normal 10 2 2" xfId="143"/>
    <cellStyle name="Normal 10 2 3" xfId="234"/>
    <cellStyle name="Normal 10 2 4" xfId="324"/>
    <cellStyle name="Normal 10 3" xfId="76"/>
    <cellStyle name="Normal 10 3 2" xfId="153"/>
    <cellStyle name="Normal 10 3 3" xfId="244"/>
    <cellStyle name="Normal 10 3 4" xfId="315"/>
    <cellStyle name="Normal 10 4" xfId="89"/>
    <cellStyle name="Normal 10 4 2" xfId="166"/>
    <cellStyle name="Normal 10 4 3" xfId="257"/>
    <cellStyle name="Normal 10 4 4" xfId="325"/>
    <cellStyle name="Normal 10 5" xfId="102"/>
    <cellStyle name="Normal 10 5 2" xfId="179"/>
    <cellStyle name="Normal 10 5 3" xfId="270"/>
    <cellStyle name="Normal 10 5 4" xfId="366"/>
    <cellStyle name="Normal 10 6" xfId="116"/>
    <cellStyle name="Normal 10 6 2" xfId="193"/>
    <cellStyle name="Normal 10 6 3" xfId="284"/>
    <cellStyle name="Normal 10 6 4" xfId="380"/>
    <cellStyle name="Normal 10 7" xfId="130"/>
    <cellStyle name="Normal 10 8" xfId="221"/>
    <cellStyle name="Normal 10 9" xfId="355"/>
    <cellStyle name="Normal 11" xfId="54"/>
    <cellStyle name="Normal 11 2" xfId="67"/>
    <cellStyle name="Normal 11 2 2" xfId="144"/>
    <cellStyle name="Normal 11 2 3" xfId="235"/>
    <cellStyle name="Normal 11 2 4" xfId="348"/>
    <cellStyle name="Normal 11 3" xfId="77"/>
    <cellStyle name="Normal 11 3 2" xfId="154"/>
    <cellStyle name="Normal 11 3 3" xfId="245"/>
    <cellStyle name="Normal 11 3 4" xfId="339"/>
    <cellStyle name="Normal 11 4" xfId="90"/>
    <cellStyle name="Normal 11 4 2" xfId="167"/>
    <cellStyle name="Normal 11 4 3" xfId="258"/>
    <cellStyle name="Normal 11 4 4" xfId="331"/>
    <cellStyle name="Normal 11 5" xfId="103"/>
    <cellStyle name="Normal 11 5 2" xfId="180"/>
    <cellStyle name="Normal 11 5 3" xfId="271"/>
    <cellStyle name="Normal 11 5 4" xfId="367"/>
    <cellStyle name="Normal 11 6" xfId="117"/>
    <cellStyle name="Normal 11 6 2" xfId="194"/>
    <cellStyle name="Normal 11 6 3" xfId="285"/>
    <cellStyle name="Normal 11 6 4" xfId="381"/>
    <cellStyle name="Normal 11 7" xfId="131"/>
    <cellStyle name="Normal 11 8" xfId="222"/>
    <cellStyle name="Normal 11 9" xfId="328"/>
    <cellStyle name="Normal 12" xfId="55"/>
    <cellStyle name="Normal 12 2" xfId="68"/>
    <cellStyle name="Normal 12 2 2" xfId="145"/>
    <cellStyle name="Normal 12 2 3" xfId="236"/>
    <cellStyle name="Normal 12 2 4" xfId="350"/>
    <cellStyle name="Normal 12 3" xfId="78"/>
    <cellStyle name="Normal 12 3 2" xfId="155"/>
    <cellStyle name="Normal 12 3 3" xfId="246"/>
    <cellStyle name="Normal 12 3 4" xfId="312"/>
    <cellStyle name="Normal 12 4" xfId="91"/>
    <cellStyle name="Normal 12 4 2" xfId="168"/>
    <cellStyle name="Normal 12 4 3" xfId="259"/>
    <cellStyle name="Normal 12 4 4" xfId="349"/>
    <cellStyle name="Normal 12 5" xfId="104"/>
    <cellStyle name="Normal 12 5 2" xfId="181"/>
    <cellStyle name="Normal 12 5 3" xfId="272"/>
    <cellStyle name="Normal 12 5 4" xfId="368"/>
    <cellStyle name="Normal 12 6" xfId="118"/>
    <cellStyle name="Normal 12 6 2" xfId="195"/>
    <cellStyle name="Normal 12 6 3" xfId="286"/>
    <cellStyle name="Normal 12 6 4" xfId="382"/>
    <cellStyle name="Normal 12 7" xfId="132"/>
    <cellStyle name="Normal 12 8" xfId="223"/>
    <cellStyle name="Normal 12 9" xfId="343"/>
    <cellStyle name="Normal 13" xfId="56"/>
    <cellStyle name="Normal 13 2" xfId="79"/>
    <cellStyle name="Normal 13 2 2" xfId="156"/>
    <cellStyle name="Normal 13 2 3" xfId="247"/>
    <cellStyle name="Normal 13 2 4" xfId="316"/>
    <cellStyle name="Normal 13 3" xfId="92"/>
    <cellStyle name="Normal 13 3 2" xfId="169"/>
    <cellStyle name="Normal 13 3 3" xfId="260"/>
    <cellStyle name="Normal 13 3 4" xfId="321"/>
    <cellStyle name="Normal 13 4" xfId="105"/>
    <cellStyle name="Normal 13 4 2" xfId="182"/>
    <cellStyle name="Normal 13 4 3" xfId="273"/>
    <cellStyle name="Normal 13 4 4" xfId="369"/>
    <cellStyle name="Normal 13 5" xfId="119"/>
    <cellStyle name="Normal 13 5 2" xfId="196"/>
    <cellStyle name="Normal 13 5 3" xfId="287"/>
    <cellStyle name="Normal 13 5 4" xfId="383"/>
    <cellStyle name="Normal 13 6" xfId="133"/>
    <cellStyle name="Normal 13 7" xfId="224"/>
    <cellStyle name="Normal 13 8" xfId="318"/>
    <cellStyle name="Normal 14" xfId="57"/>
    <cellStyle name="Normal 14 2" xfId="80"/>
    <cellStyle name="Normal 14 2 2" xfId="157"/>
    <cellStyle name="Normal 14 2 3" xfId="248"/>
    <cellStyle name="Normal 14 2 4" xfId="333"/>
    <cellStyle name="Normal 14 3" xfId="93"/>
    <cellStyle name="Normal 14 3 2" xfId="170"/>
    <cellStyle name="Normal 14 3 3" xfId="261"/>
    <cellStyle name="Normal 14 3 4" xfId="340"/>
    <cellStyle name="Normal 14 4" xfId="106"/>
    <cellStyle name="Normal 14 4 2" xfId="183"/>
    <cellStyle name="Normal 14 4 3" xfId="274"/>
    <cellStyle name="Normal 14 4 4" xfId="370"/>
    <cellStyle name="Normal 14 5" xfId="120"/>
    <cellStyle name="Normal 14 5 2" xfId="197"/>
    <cellStyle name="Normal 14 5 3" xfId="288"/>
    <cellStyle name="Normal 14 5 4" xfId="384"/>
    <cellStyle name="Normal 14 6" xfId="134"/>
    <cellStyle name="Normal 14 7" xfId="225"/>
    <cellStyle name="Normal 14 8" xfId="330"/>
    <cellStyle name="Normal 15" xfId="58"/>
    <cellStyle name="Normal 15 2" xfId="81"/>
    <cellStyle name="Normal 15 2 2" xfId="158"/>
    <cellStyle name="Normal 15 2 3" xfId="249"/>
    <cellStyle name="Normal 15 2 4" xfId="353"/>
    <cellStyle name="Normal 15 3" xfId="94"/>
    <cellStyle name="Normal 15 3 2" xfId="171"/>
    <cellStyle name="Normal 15 3 3" xfId="262"/>
    <cellStyle name="Normal 15 3 4" xfId="313"/>
    <cellStyle name="Normal 15 4" xfId="107"/>
    <cellStyle name="Normal 15 4 2" xfId="184"/>
    <cellStyle name="Normal 15 4 3" xfId="275"/>
    <cellStyle name="Normal 15 4 4" xfId="371"/>
    <cellStyle name="Normal 15 5" xfId="121"/>
    <cellStyle name="Normal 15 5 2" xfId="198"/>
    <cellStyle name="Normal 15 5 3" xfId="289"/>
    <cellStyle name="Normal 15 5 4" xfId="385"/>
    <cellStyle name="Normal 15 6" xfId="135"/>
    <cellStyle name="Normal 15 7" xfId="226"/>
    <cellStyle name="Normal 15 8" xfId="310"/>
    <cellStyle name="Normal 16" xfId="108"/>
    <cellStyle name="Normal 16 2" xfId="185"/>
    <cellStyle name="Normal 16 3" xfId="276"/>
    <cellStyle name="Normal 16 4" xfId="372"/>
    <cellStyle name="Normal 17" xfId="42"/>
    <cellStyle name="Normal 17 2" xfId="199"/>
    <cellStyle name="Normal 17 3" xfId="386"/>
    <cellStyle name="Normal 17 4" xfId="399"/>
    <cellStyle name="Normal 17 4 2" xfId="406"/>
    <cellStyle name="Normal 18" xfId="200"/>
    <cellStyle name="Normal 18 2" xfId="290"/>
    <cellStyle name="Normal 18 3" xfId="387"/>
    <cellStyle name="Normal 19" xfId="202"/>
    <cellStyle name="Normal 19 2" xfId="291"/>
    <cellStyle name="Normal 19 3" xfId="388"/>
    <cellStyle name="Normal 2" xfId="44"/>
    <cellStyle name="Normal 2 2" xfId="404"/>
    <cellStyle name="Normal 20" xfId="203"/>
    <cellStyle name="Normal 20 2" xfId="292"/>
    <cellStyle name="Normal 21" xfId="204"/>
    <cellStyle name="Normal 21 2" xfId="293"/>
    <cellStyle name="Normal 22" xfId="205"/>
    <cellStyle name="Normal 22 2" xfId="294"/>
    <cellStyle name="Normal 23" xfId="206"/>
    <cellStyle name="Normal 23 2" xfId="295"/>
    <cellStyle name="Normal 24" xfId="207"/>
    <cellStyle name="Normal 24 2" xfId="296"/>
    <cellStyle name="Normal 25" xfId="208"/>
    <cellStyle name="Normal 25 2" xfId="297"/>
    <cellStyle name="Normal 26" xfId="209"/>
    <cellStyle name="Normal 26 2" xfId="298"/>
    <cellStyle name="Normal 27" xfId="210"/>
    <cellStyle name="Normal 27 2" xfId="299"/>
    <cellStyle name="Normal 28" xfId="211"/>
    <cellStyle name="Normal 28 2" xfId="300"/>
    <cellStyle name="Normal 29" xfId="212"/>
    <cellStyle name="Normal 29 2" xfId="301"/>
    <cellStyle name="Normal 3" xfId="43"/>
    <cellStyle name="Normal 3 2" xfId="403"/>
    <cellStyle name="Normal 30" xfId="213"/>
    <cellStyle name="Normal 30 2" xfId="389"/>
    <cellStyle name="Normal 31" xfId="302"/>
    <cellStyle name="Normal 31 2" xfId="390"/>
    <cellStyle name="Normal 32" xfId="303"/>
    <cellStyle name="Normal 32 2" xfId="391"/>
    <cellStyle name="Normal 33" xfId="304"/>
    <cellStyle name="Normal 33 2" xfId="392"/>
    <cellStyle name="Normal 34" xfId="305"/>
    <cellStyle name="Normal 34 2" xfId="393"/>
    <cellStyle name="Normal 35" xfId="122"/>
    <cellStyle name="Normal 35 2" xfId="306"/>
    <cellStyle name="Normal 35 3" xfId="394"/>
    <cellStyle name="Normal 36" xfId="307"/>
    <cellStyle name="Normal 36 2" xfId="395"/>
    <cellStyle name="Normal 37" xfId="308"/>
    <cellStyle name="Normal 37 2" xfId="396"/>
    <cellStyle name="Normal 38" xfId="309"/>
    <cellStyle name="Normal 38 2" xfId="397"/>
    <cellStyle name="Normal 39" xfId="398"/>
    <cellStyle name="Normal 4" xfId="45"/>
    <cellStyle name="Normal 4 10" xfId="214"/>
    <cellStyle name="Normal 4 11" xfId="335"/>
    <cellStyle name="Normal 4 2" xfId="47"/>
    <cellStyle name="Normal 4 2 2" xfId="60"/>
    <cellStyle name="Normal 4 2 2 2" xfId="137"/>
    <cellStyle name="Normal 4 2 2 3" xfId="228"/>
    <cellStyle name="Normal 4 2 2 4" xfId="320"/>
    <cellStyle name="Normal 4 2 3" xfId="70"/>
    <cellStyle name="Normal 4 2 3 2" xfId="147"/>
    <cellStyle name="Normal 4 2 3 3" xfId="238"/>
    <cellStyle name="Normal 4 2 3 4" xfId="354"/>
    <cellStyle name="Normal 4 2 4" xfId="83"/>
    <cellStyle name="Normal 4 2 4 2" xfId="160"/>
    <cellStyle name="Normal 4 2 4 3" xfId="251"/>
    <cellStyle name="Normal 4 2 4 4" xfId="356"/>
    <cellStyle name="Normal 4 2 5" xfId="96"/>
    <cellStyle name="Normal 4 2 5 2" xfId="173"/>
    <cellStyle name="Normal 4 2 5 3" xfId="264"/>
    <cellStyle name="Normal 4 2 5 4" xfId="360"/>
    <cellStyle name="Normal 4 2 6" xfId="110"/>
    <cellStyle name="Normal 4 2 6 2" xfId="187"/>
    <cellStyle name="Normal 4 2 6 3" xfId="278"/>
    <cellStyle name="Normal 4 2 6 4" xfId="374"/>
    <cellStyle name="Normal 4 2 7" xfId="124"/>
    <cellStyle name="Normal 4 2 8" xfId="215"/>
    <cellStyle name="Normal 4 2 9" xfId="317"/>
    <cellStyle name="Normal 4 3" xfId="59"/>
    <cellStyle name="Normal 4 3 2" xfId="136"/>
    <cellStyle name="Normal 4 3 3" xfId="227"/>
    <cellStyle name="Normal 4 3 4" xfId="337"/>
    <cellStyle name="Normal 4 4" xfId="69"/>
    <cellStyle name="Normal 4 4 2" xfId="146"/>
    <cellStyle name="Normal 4 4 3" xfId="237"/>
    <cellStyle name="Normal 4 4 4" xfId="334"/>
    <cellStyle name="Normal 4 5" xfId="82"/>
    <cellStyle name="Normal 4 5 2" xfId="159"/>
    <cellStyle name="Normal 4 5 3" xfId="250"/>
    <cellStyle name="Normal 4 5 4" xfId="326"/>
    <cellStyle name="Normal 4 6" xfId="95"/>
    <cellStyle name="Normal 4 6 2" xfId="172"/>
    <cellStyle name="Normal 4 6 3" xfId="263"/>
    <cellStyle name="Normal 4 6 4" xfId="359"/>
    <cellStyle name="Normal 4 7" xfId="109"/>
    <cellStyle name="Normal 4 7 2" xfId="186"/>
    <cellStyle name="Normal 4 7 3" xfId="277"/>
    <cellStyle name="Normal 4 7 4" xfId="373"/>
    <cellStyle name="Normal 4 8" xfId="201"/>
    <cellStyle name="Normal 4 8 2" xfId="400"/>
    <cellStyle name="Normal 4 8 2 2" xfId="407"/>
    <cellStyle name="Normal 4 9" xfId="123"/>
    <cellStyle name="Normal 40" xfId="401"/>
    <cellStyle name="Normal 41" xfId="402"/>
    <cellStyle name="Normal 5" xfId="48"/>
    <cellStyle name="Normal 5 2" xfId="61"/>
    <cellStyle name="Normal 5 2 2" xfId="138"/>
    <cellStyle name="Normal 5 2 3" xfId="229"/>
    <cellStyle name="Normal 5 2 4" xfId="322"/>
    <cellStyle name="Normal 5 3" xfId="71"/>
    <cellStyle name="Normal 5 3 2" xfId="148"/>
    <cellStyle name="Normal 5 3 3" xfId="239"/>
    <cellStyle name="Normal 5 3 4" xfId="344"/>
    <cellStyle name="Normal 5 4" xfId="84"/>
    <cellStyle name="Normal 5 4 2" xfId="161"/>
    <cellStyle name="Normal 5 4 3" xfId="252"/>
    <cellStyle name="Normal 5 4 4" xfId="314"/>
    <cellStyle name="Normal 5 5" xfId="97"/>
    <cellStyle name="Normal 5 5 2" xfId="174"/>
    <cellStyle name="Normal 5 5 3" xfId="265"/>
    <cellStyle name="Normal 5 5 4" xfId="361"/>
    <cellStyle name="Normal 5 6" xfId="111"/>
    <cellStyle name="Normal 5 6 2" xfId="188"/>
    <cellStyle name="Normal 5 6 3" xfId="279"/>
    <cellStyle name="Normal 5 6 4" xfId="375"/>
    <cellStyle name="Normal 5 7" xfId="125"/>
    <cellStyle name="Normal 5 8" xfId="216"/>
    <cellStyle name="Normal 5 9" xfId="338"/>
    <cellStyle name="Normal 6" xfId="49"/>
    <cellStyle name="Normal 6 2" xfId="62"/>
    <cellStyle name="Normal 6 2 2" xfId="139"/>
    <cellStyle name="Normal 6 2 3" xfId="230"/>
    <cellStyle name="Normal 6 2 4" xfId="341"/>
    <cellStyle name="Normal 6 3" xfId="72"/>
    <cellStyle name="Normal 6 3 2" xfId="149"/>
    <cellStyle name="Normal 6 3 3" xfId="240"/>
    <cellStyle name="Normal 6 3 4" xfId="347"/>
    <cellStyle name="Normal 6 4" xfId="85"/>
    <cellStyle name="Normal 6 4 2" xfId="162"/>
    <cellStyle name="Normal 6 4 3" xfId="253"/>
    <cellStyle name="Normal 6 4 4" xfId="332"/>
    <cellStyle name="Normal 6 5" xfId="98"/>
    <cellStyle name="Normal 6 5 2" xfId="175"/>
    <cellStyle name="Normal 6 5 3" xfId="266"/>
    <cellStyle name="Normal 6 5 4" xfId="362"/>
    <cellStyle name="Normal 6 6" xfId="112"/>
    <cellStyle name="Normal 6 6 2" xfId="189"/>
    <cellStyle name="Normal 6 6 3" xfId="280"/>
    <cellStyle name="Normal 6 6 4" xfId="376"/>
    <cellStyle name="Normal 6 7" xfId="126"/>
    <cellStyle name="Normal 6 8" xfId="217"/>
    <cellStyle name="Normal 6 9" xfId="311"/>
    <cellStyle name="Normal 7" xfId="50"/>
    <cellStyle name="Normal 7 2" xfId="63"/>
    <cellStyle name="Normal 7 2 2" xfId="140"/>
    <cellStyle name="Normal 7 2 3" xfId="231"/>
    <cellStyle name="Normal 7 2 4" xfId="358"/>
    <cellStyle name="Normal 7 3" xfId="73"/>
    <cellStyle name="Normal 7 3 2" xfId="150"/>
    <cellStyle name="Normal 7 3 3" xfId="241"/>
    <cellStyle name="Normal 7 3 4" xfId="319"/>
    <cellStyle name="Normal 7 4" xfId="86"/>
    <cellStyle name="Normal 7 4 2" xfId="163"/>
    <cellStyle name="Normal 7 4 3" xfId="254"/>
    <cellStyle name="Normal 7 4 4" xfId="352"/>
    <cellStyle name="Normal 7 5" xfId="99"/>
    <cellStyle name="Normal 7 5 2" xfId="176"/>
    <cellStyle name="Normal 7 5 3" xfId="267"/>
    <cellStyle name="Normal 7 5 4" xfId="363"/>
    <cellStyle name="Normal 7 6" xfId="113"/>
    <cellStyle name="Normal 7 6 2" xfId="190"/>
    <cellStyle name="Normal 7 6 3" xfId="281"/>
    <cellStyle name="Normal 7 6 4" xfId="377"/>
    <cellStyle name="Normal 7 7" xfId="127"/>
    <cellStyle name="Normal 7 8" xfId="218"/>
    <cellStyle name="Normal 7 9" xfId="329"/>
    <cellStyle name="Normal 8" xfId="51"/>
    <cellStyle name="Normal 8 2" xfId="64"/>
    <cellStyle name="Normal 8 2 2" xfId="141"/>
    <cellStyle name="Normal 8 2 3" xfId="232"/>
    <cellStyle name="Normal 8 2 4" xfId="327"/>
    <cellStyle name="Normal 8 3" xfId="74"/>
    <cellStyle name="Normal 8 3 2" xfId="151"/>
    <cellStyle name="Normal 8 3 3" xfId="242"/>
    <cellStyle name="Normal 8 3 4" xfId="336"/>
    <cellStyle name="Normal 8 4" xfId="87"/>
    <cellStyle name="Normal 8 4 2" xfId="164"/>
    <cellStyle name="Normal 8 4 3" xfId="255"/>
    <cellStyle name="Normal 8 4 4" xfId="323"/>
    <cellStyle name="Normal 8 5" xfId="100"/>
    <cellStyle name="Normal 8 5 2" xfId="177"/>
    <cellStyle name="Normal 8 5 3" xfId="268"/>
    <cellStyle name="Normal 8 5 4" xfId="364"/>
    <cellStyle name="Normal 8 6" xfId="114"/>
    <cellStyle name="Normal 8 6 2" xfId="191"/>
    <cellStyle name="Normal 8 6 3" xfId="282"/>
    <cellStyle name="Normal 8 6 4" xfId="378"/>
    <cellStyle name="Normal 8 7" xfId="128"/>
    <cellStyle name="Normal 8 8" xfId="219"/>
    <cellStyle name="Normal 8 9" xfId="351"/>
    <cellStyle name="Normal 9" xfId="52"/>
    <cellStyle name="Normal 9 2" xfId="65"/>
    <cellStyle name="Normal 9 2 2" xfId="142"/>
    <cellStyle name="Normal 9 2 3" xfId="233"/>
    <cellStyle name="Normal 9 2 4" xfId="346"/>
    <cellStyle name="Normal 9 3" xfId="75"/>
    <cellStyle name="Normal 9 3 2" xfId="152"/>
    <cellStyle name="Normal 9 3 3" xfId="243"/>
    <cellStyle name="Normal 9 3 4" xfId="357"/>
    <cellStyle name="Normal 9 4" xfId="88"/>
    <cellStyle name="Normal 9 4 2" xfId="165"/>
    <cellStyle name="Normal 9 4 3" xfId="256"/>
    <cellStyle name="Normal 9 4 4" xfId="345"/>
    <cellStyle name="Normal 9 5" xfId="101"/>
    <cellStyle name="Normal 9 5 2" xfId="178"/>
    <cellStyle name="Normal 9 5 3" xfId="269"/>
    <cellStyle name="Normal 9 5 4" xfId="365"/>
    <cellStyle name="Normal 9 6" xfId="115"/>
    <cellStyle name="Normal 9 6 2" xfId="192"/>
    <cellStyle name="Normal 9 6 3" xfId="283"/>
    <cellStyle name="Normal 9 6 4" xfId="379"/>
    <cellStyle name="Normal 9 7" xfId="129"/>
    <cellStyle name="Normal 9 8" xfId="220"/>
    <cellStyle name="Normal 9 9" xfId="342"/>
    <cellStyle name="Note" xfId="15" builtinId="10" customBuiltin="1"/>
    <cellStyle name="Output" xfId="10" builtinId="21" customBuiltin="1"/>
    <cellStyle name="Percent 2" xfId="46"/>
    <cellStyle name="Percent 2 2" xfId="405"/>
    <cellStyle name="Title" xfId="1" builtinId="15" customBuiltin="1"/>
    <cellStyle name="Title 2" xfId="408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zoomScale="80" zoomScaleNormal="80" workbookViewId="0">
      <selection activeCell="S9" sqref="S9"/>
    </sheetView>
  </sheetViews>
  <sheetFormatPr defaultRowHeight="15" x14ac:dyDescent="0.25"/>
  <cols>
    <col min="1" max="1" width="10.7109375" style="3" customWidth="1"/>
    <col min="2" max="2" width="9.140625" style="3" customWidth="1"/>
    <col min="3" max="3" width="9.140625" style="4" customWidth="1"/>
    <col min="4" max="5" width="11.28515625" style="5" customWidth="1"/>
    <col min="6" max="6" width="11.28515625" style="6" customWidth="1"/>
    <col min="7" max="7" width="11.5703125" style="3" customWidth="1"/>
    <col min="8" max="8" width="17.85546875" style="3" bestFit="1" customWidth="1"/>
    <col min="9" max="9" width="10" style="7" bestFit="1" customWidth="1"/>
    <col min="10" max="12" width="9.140625" style="3"/>
    <col min="13" max="17" width="12.7109375" style="3" customWidth="1"/>
    <col min="18" max="16384" width="9.140625" style="3"/>
  </cols>
  <sheetData>
    <row r="1" spans="1:18" x14ac:dyDescent="0.25">
      <c r="A1" s="12"/>
      <c r="B1" s="12"/>
      <c r="C1" s="28"/>
      <c r="D1" s="29"/>
      <c r="E1" s="29"/>
      <c r="F1" s="30"/>
      <c r="G1" s="12"/>
      <c r="H1" s="12"/>
      <c r="I1" s="12"/>
      <c r="J1" s="12"/>
      <c r="K1" s="12"/>
      <c r="L1" s="12"/>
      <c r="M1" s="25" t="s">
        <v>21</v>
      </c>
      <c r="N1" s="25"/>
      <c r="O1" s="25"/>
      <c r="P1" s="25"/>
      <c r="Q1" s="25"/>
    </row>
    <row r="2" spans="1:18" x14ac:dyDescent="0.25">
      <c r="A2" s="12" t="s">
        <v>0</v>
      </c>
      <c r="B2" s="12" t="s">
        <v>19</v>
      </c>
      <c r="C2" s="28" t="s">
        <v>6</v>
      </c>
      <c r="D2" s="29" t="s">
        <v>1</v>
      </c>
      <c r="E2" s="29" t="s">
        <v>2</v>
      </c>
      <c r="F2" s="30" t="s">
        <v>4</v>
      </c>
      <c r="G2" s="12" t="s">
        <v>15</v>
      </c>
      <c r="H2" s="12" t="s">
        <v>20</v>
      </c>
      <c r="I2" s="12" t="s">
        <v>9</v>
      </c>
      <c r="J2" s="12" t="s">
        <v>12</v>
      </c>
      <c r="K2" s="12" t="s">
        <v>13</v>
      </c>
      <c r="L2" s="12" t="s">
        <v>14</v>
      </c>
      <c r="M2" s="26" t="s">
        <v>17</v>
      </c>
      <c r="N2" s="26" t="s">
        <v>18</v>
      </c>
      <c r="O2" s="27" t="s">
        <v>16</v>
      </c>
      <c r="P2" s="27" t="s">
        <v>10</v>
      </c>
      <c r="Q2" s="27" t="s">
        <v>11</v>
      </c>
      <c r="R2" s="4"/>
    </row>
    <row r="3" spans="1:18" s="8" customFormat="1" x14ac:dyDescent="0.25">
      <c r="A3" s="7">
        <v>1</v>
      </c>
      <c r="B3" s="7" t="s">
        <v>3</v>
      </c>
      <c r="C3" s="19">
        <v>25</v>
      </c>
      <c r="D3" s="20">
        <v>170</v>
      </c>
      <c r="E3" s="20">
        <v>67.8</v>
      </c>
      <c r="F3" s="20">
        <f>(E3/((D3/100)*(D3/100)))</f>
        <v>23.460207612456749</v>
      </c>
      <c r="G3" s="21">
        <v>11</v>
      </c>
      <c r="H3" s="20">
        <v>26.7</v>
      </c>
      <c r="I3" s="13">
        <v>1.74</v>
      </c>
      <c r="J3" s="22">
        <v>2.107515141139086</v>
      </c>
      <c r="K3" s="23">
        <v>2070.5885907535044</v>
      </c>
      <c r="L3" s="23">
        <v>1087.8986975036883</v>
      </c>
      <c r="M3" s="1">
        <v>976.33333333333337</v>
      </c>
      <c r="N3" s="1">
        <v>1392.6666666666667</v>
      </c>
      <c r="O3" s="1">
        <v>47.333333333333336</v>
      </c>
      <c r="P3" s="1">
        <v>17.666666666666668</v>
      </c>
      <c r="Q3" s="1">
        <v>13.666666666666666</v>
      </c>
    </row>
    <row r="4" spans="1:18" s="8" customFormat="1" x14ac:dyDescent="0.25">
      <c r="A4" s="7">
        <v>2</v>
      </c>
      <c r="B4" s="7" t="s">
        <v>5</v>
      </c>
      <c r="C4" s="19">
        <v>23</v>
      </c>
      <c r="D4" s="20">
        <v>174</v>
      </c>
      <c r="E4" s="20">
        <v>69.599999999999994</v>
      </c>
      <c r="F4" s="20">
        <f>(E4/((D4/100)*(D4/100)))</f>
        <v>22.988505747126435</v>
      </c>
      <c r="G4" s="21">
        <v>11</v>
      </c>
      <c r="H4" s="20">
        <v>22.633333333333336</v>
      </c>
      <c r="I4" s="13">
        <v>1.83</v>
      </c>
      <c r="J4" s="18">
        <v>2.0029875434985742</v>
      </c>
      <c r="K4" s="19">
        <v>1552.8396773590098</v>
      </c>
      <c r="L4" s="19">
        <v>813.85872163035538</v>
      </c>
      <c r="M4" s="1">
        <v>954.66666666666663</v>
      </c>
      <c r="N4" s="1">
        <v>1396.5</v>
      </c>
      <c r="O4" s="1">
        <v>43.5</v>
      </c>
      <c r="P4" s="1">
        <v>11.333333333333334</v>
      </c>
      <c r="Q4" s="1">
        <v>1.6666666666666667</v>
      </c>
    </row>
    <row r="5" spans="1:18" x14ac:dyDescent="0.25">
      <c r="A5" s="7">
        <v>3</v>
      </c>
      <c r="B5" s="7" t="s">
        <v>3</v>
      </c>
      <c r="C5" s="19">
        <v>24</v>
      </c>
      <c r="D5" s="20">
        <v>180.9</v>
      </c>
      <c r="E5" s="20">
        <v>78.099999999999994</v>
      </c>
      <c r="F5" s="20">
        <f>(E5/((D5/100)*(D5/100)))</f>
        <v>23.865684781668705</v>
      </c>
      <c r="G5" s="21">
        <v>12</v>
      </c>
      <c r="H5" s="20">
        <v>25.066666666666666</v>
      </c>
      <c r="I5" s="14">
        <v>1.7</v>
      </c>
      <c r="J5" s="18">
        <v>2.2747946875581011</v>
      </c>
      <c r="K5" s="19">
        <v>2267.9894517689013</v>
      </c>
      <c r="L5" s="19">
        <v>1317.9005520894736</v>
      </c>
      <c r="M5" s="1">
        <v>1006.6666666666666</v>
      </c>
      <c r="N5" s="1">
        <v>1395.3333333333333</v>
      </c>
      <c r="O5" s="1">
        <v>44.666666666666664</v>
      </c>
      <c r="P5" s="1">
        <v>15.5</v>
      </c>
      <c r="Q5" s="1">
        <v>1.5</v>
      </c>
    </row>
    <row r="6" spans="1:18" x14ac:dyDescent="0.25">
      <c r="A6" s="7">
        <v>4</v>
      </c>
      <c r="B6" s="7" t="s">
        <v>3</v>
      </c>
      <c r="C6" s="19">
        <v>22</v>
      </c>
      <c r="D6" s="20">
        <v>181.3</v>
      </c>
      <c r="E6" s="20">
        <v>72.099999999999994</v>
      </c>
      <c r="F6" s="20">
        <f>(E6/((D6/100)*(D6/100)))</f>
        <v>21.935101913039031</v>
      </c>
      <c r="G6" s="21">
        <v>12</v>
      </c>
      <c r="H6" s="20">
        <v>30.633333333333336</v>
      </c>
      <c r="I6" s="13">
        <v>1.81</v>
      </c>
      <c r="J6" s="18">
        <v>1.8391527956101004</v>
      </c>
      <c r="K6" s="19">
        <v>2220.6132994583763</v>
      </c>
      <c r="L6" s="19">
        <v>1045.4337125092077</v>
      </c>
      <c r="M6" s="1">
        <v>976.66666666666663</v>
      </c>
      <c r="N6" s="1">
        <v>1372.5</v>
      </c>
      <c r="O6" s="1">
        <v>67.5</v>
      </c>
      <c r="P6" s="1">
        <v>35.833333333333336</v>
      </c>
      <c r="Q6" s="1">
        <v>18.666666666666668</v>
      </c>
    </row>
    <row r="7" spans="1:18" x14ac:dyDescent="0.25">
      <c r="A7" s="7">
        <v>6</v>
      </c>
      <c r="B7" s="7" t="s">
        <v>5</v>
      </c>
      <c r="C7" s="19">
        <v>23</v>
      </c>
      <c r="D7" s="20">
        <v>163.5</v>
      </c>
      <c r="E7" s="20">
        <v>65</v>
      </c>
      <c r="F7" s="20">
        <f>(E7/((D7/100)*(D7/100)))</f>
        <v>24.3151998054784</v>
      </c>
      <c r="G7" s="21">
        <v>12</v>
      </c>
      <c r="H7" s="20">
        <v>19.866666666666667</v>
      </c>
      <c r="I7" s="14">
        <v>1.92</v>
      </c>
      <c r="J7" s="18">
        <v>1.6966120504870268</v>
      </c>
      <c r="K7" s="19">
        <v>1239.8204778499276</v>
      </c>
      <c r="L7" s="19">
        <v>539.06458499178575</v>
      </c>
      <c r="M7" s="1">
        <v>1031.1666666666667</v>
      </c>
      <c r="N7" s="1">
        <v>1370.1666666666667</v>
      </c>
      <c r="O7" s="1">
        <v>69.833333333333329</v>
      </c>
      <c r="P7" s="1">
        <v>44.666666666666664</v>
      </c>
      <c r="Q7" s="1">
        <v>34.833333333333336</v>
      </c>
    </row>
    <row r="8" spans="1:18" x14ac:dyDescent="0.25">
      <c r="A8" s="7">
        <v>7</v>
      </c>
      <c r="B8" s="7" t="s">
        <v>3</v>
      </c>
      <c r="C8" s="19">
        <v>30</v>
      </c>
      <c r="D8" s="20">
        <v>173</v>
      </c>
      <c r="E8" s="20">
        <v>67.5</v>
      </c>
      <c r="F8" s="20">
        <f>(E8/((D8/100)*(D8/100)))</f>
        <v>22.55337632396672</v>
      </c>
      <c r="G8" s="21">
        <v>10</v>
      </c>
      <c r="H8" s="20">
        <v>22.933333333333337</v>
      </c>
      <c r="I8" s="14">
        <v>1.42</v>
      </c>
      <c r="J8" s="18">
        <v>1.9772045441656494</v>
      </c>
      <c r="K8" s="19">
        <v>2083.8766205100846</v>
      </c>
      <c r="L8" s="19">
        <v>1009.3458060653472</v>
      </c>
      <c r="M8" s="1">
        <v>1185.3333333333333</v>
      </c>
      <c r="N8" s="1">
        <v>1416.3333333333333</v>
      </c>
      <c r="O8" s="1">
        <v>23.666666666666668</v>
      </c>
      <c r="P8" s="1">
        <v>15.166666666666666</v>
      </c>
      <c r="Q8" s="1">
        <v>7.166666666666667</v>
      </c>
    </row>
    <row r="9" spans="1:18" x14ac:dyDescent="0.25">
      <c r="A9" s="7">
        <v>8</v>
      </c>
      <c r="B9" s="7" t="s">
        <v>3</v>
      </c>
      <c r="C9" s="19">
        <v>34</v>
      </c>
      <c r="D9" s="20">
        <v>184</v>
      </c>
      <c r="E9" s="20">
        <v>87.8</v>
      </c>
      <c r="F9" s="20">
        <f>(E9/((D9/100)*(D9/100)))</f>
        <v>25.93336483931947</v>
      </c>
      <c r="G9" s="21">
        <v>11</v>
      </c>
      <c r="H9" s="20">
        <v>28.7</v>
      </c>
      <c r="I9" s="14">
        <v>2.27</v>
      </c>
      <c r="J9" s="18">
        <v>2.0213897182822427</v>
      </c>
      <c r="K9" s="19">
        <v>1988.4983529149997</v>
      </c>
      <c r="L9" s="19">
        <v>1003.9136341935437</v>
      </c>
      <c r="M9" s="1">
        <v>766.33333333333337</v>
      </c>
      <c r="N9" s="1">
        <v>1317.8333333333333</v>
      </c>
      <c r="O9" s="1">
        <v>122.16666666666667</v>
      </c>
      <c r="P9" s="1">
        <v>22</v>
      </c>
      <c r="Q9" s="1">
        <v>9.6666666666666661</v>
      </c>
    </row>
    <row r="10" spans="1:18" x14ac:dyDescent="0.25">
      <c r="A10" s="7">
        <v>9</v>
      </c>
      <c r="B10" s="7" t="s">
        <v>3</v>
      </c>
      <c r="C10" s="19">
        <v>25</v>
      </c>
      <c r="D10" s="20">
        <v>191.2</v>
      </c>
      <c r="E10" s="20">
        <v>89.2</v>
      </c>
      <c r="F10" s="20">
        <f>(E10/((D10/100)*(D10/100)))</f>
        <v>24.399957983928854</v>
      </c>
      <c r="G10" s="21">
        <v>10</v>
      </c>
      <c r="H10" s="20">
        <v>18.833333333333332</v>
      </c>
      <c r="I10" s="14">
        <v>1.51</v>
      </c>
      <c r="J10" s="18">
        <v>2.0738639737252562</v>
      </c>
      <c r="K10" s="19">
        <v>2039.209073743003</v>
      </c>
      <c r="L10" s="19">
        <v>1086.3180820016919</v>
      </c>
      <c r="M10" s="1">
        <v>1143.6666666666667</v>
      </c>
      <c r="N10" s="1">
        <v>1407.1666666666667</v>
      </c>
      <c r="O10" s="1">
        <v>32.833333333333336</v>
      </c>
      <c r="P10" s="1">
        <v>6.833333333333333</v>
      </c>
      <c r="Q10" s="1">
        <v>0.33333333333333331</v>
      </c>
    </row>
    <row r="11" spans="1:18" x14ac:dyDescent="0.25">
      <c r="A11" s="7">
        <v>10</v>
      </c>
      <c r="B11" s="7" t="s">
        <v>5</v>
      </c>
      <c r="C11" s="19">
        <v>26</v>
      </c>
      <c r="D11" s="20">
        <v>168.8</v>
      </c>
      <c r="E11" s="20">
        <v>53.9</v>
      </c>
      <c r="F11" s="20">
        <f>(E11/((D11/100)*(D11/100)))</f>
        <v>18.916634846476938</v>
      </c>
      <c r="G11" s="21">
        <v>12</v>
      </c>
      <c r="H11" s="20">
        <v>19.5</v>
      </c>
      <c r="I11" s="14">
        <v>1.81</v>
      </c>
      <c r="J11" s="18">
        <v>1.7480794543135363</v>
      </c>
      <c r="K11" s="19">
        <v>1138.6493606331364</v>
      </c>
      <c r="L11" s="19">
        <v>494.98041446745594</v>
      </c>
      <c r="M11" s="1">
        <v>863</v>
      </c>
      <c r="N11" s="1">
        <v>1402.8333333333333</v>
      </c>
      <c r="O11" s="1">
        <v>37.166666666666664</v>
      </c>
      <c r="P11" s="1">
        <v>12.833333333333334</v>
      </c>
      <c r="Q11" s="1">
        <v>0.66666666666666663</v>
      </c>
    </row>
    <row r="12" spans="1:18" x14ac:dyDescent="0.25">
      <c r="A12" s="7">
        <v>11</v>
      </c>
      <c r="B12" s="7" t="s">
        <v>3</v>
      </c>
      <c r="C12" s="19">
        <v>24</v>
      </c>
      <c r="D12" s="20">
        <v>176.7</v>
      </c>
      <c r="E12" s="20">
        <v>71</v>
      </c>
      <c r="F12" s="20">
        <f>(E12/((D12/100)*(D12/100)))</f>
        <v>22.739727168112882</v>
      </c>
      <c r="G12" s="21">
        <v>12</v>
      </c>
      <c r="H12" s="20">
        <v>24.066666666666666</v>
      </c>
      <c r="I12" s="14">
        <v>1.65</v>
      </c>
      <c r="J12" s="18">
        <v>1.8795190824969055</v>
      </c>
      <c r="K12" s="19">
        <v>2114.8637848521794</v>
      </c>
      <c r="L12" s="19">
        <v>987.95765954357444</v>
      </c>
      <c r="M12" s="1">
        <v>1100.5</v>
      </c>
      <c r="N12" s="1">
        <v>1389.5</v>
      </c>
      <c r="O12" s="1">
        <v>50.5</v>
      </c>
      <c r="P12" s="1">
        <v>23</v>
      </c>
      <c r="Q12" s="1">
        <v>7.666666666666667</v>
      </c>
    </row>
    <row r="13" spans="1:18" x14ac:dyDescent="0.25">
      <c r="A13" s="7">
        <v>12</v>
      </c>
      <c r="B13" s="7" t="s">
        <v>5</v>
      </c>
      <c r="C13" s="19">
        <v>32</v>
      </c>
      <c r="D13" s="20">
        <v>158.5</v>
      </c>
      <c r="E13" s="20">
        <v>63.8</v>
      </c>
      <c r="F13" s="20">
        <f>(E13/((D13/100)*(D13/100)))</f>
        <v>25.395814467255121</v>
      </c>
      <c r="G13" s="21">
        <v>11</v>
      </c>
      <c r="H13" s="20">
        <v>17.833333333333332</v>
      </c>
      <c r="I13" s="14">
        <v>1.36</v>
      </c>
      <c r="J13" s="18">
        <v>1.2028182077695688</v>
      </c>
      <c r="K13" s="19">
        <v>1313.3526228410847</v>
      </c>
      <c r="L13" s="19">
        <v>384.77756184151912</v>
      </c>
      <c r="M13" s="1">
        <v>1171.8333333333333</v>
      </c>
      <c r="N13" s="1">
        <v>1437.3333333333333</v>
      </c>
      <c r="O13" s="1">
        <v>2.6666666666666665</v>
      </c>
      <c r="P13" s="1">
        <v>0</v>
      </c>
      <c r="Q13" s="1">
        <v>0</v>
      </c>
    </row>
    <row r="14" spans="1:18" x14ac:dyDescent="0.25">
      <c r="A14" s="7">
        <v>13</v>
      </c>
      <c r="B14" s="7" t="s">
        <v>3</v>
      </c>
      <c r="C14" s="19">
        <v>24</v>
      </c>
      <c r="D14" s="20">
        <v>182</v>
      </c>
      <c r="E14" s="20">
        <v>77.7</v>
      </c>
      <c r="F14" s="20">
        <f>(E14/((D14/100)*(D14/100)))</f>
        <v>23.45731191885038</v>
      </c>
      <c r="G14" s="21">
        <v>12</v>
      </c>
      <c r="H14" s="20">
        <v>22.900000000000002</v>
      </c>
      <c r="I14" s="14">
        <v>1.85</v>
      </c>
      <c r="J14" s="18">
        <v>2.2416695888346636</v>
      </c>
      <c r="K14" s="19">
        <v>1954.513998487467</v>
      </c>
      <c r="L14" s="19">
        <v>1103.8364789995117</v>
      </c>
      <c r="M14" s="1">
        <v>878.66666666666663</v>
      </c>
      <c r="N14" s="1">
        <v>1386</v>
      </c>
      <c r="O14" s="1">
        <v>54</v>
      </c>
      <c r="P14" s="1">
        <v>11.166666666666666</v>
      </c>
      <c r="Q14" s="1">
        <v>2.6666666666666665</v>
      </c>
    </row>
    <row r="15" spans="1:18" x14ac:dyDescent="0.25">
      <c r="A15" s="7">
        <v>14</v>
      </c>
      <c r="B15" s="7" t="s">
        <v>3</v>
      </c>
      <c r="C15" s="19">
        <v>23</v>
      </c>
      <c r="D15" s="20">
        <v>177.2</v>
      </c>
      <c r="E15" s="20">
        <v>67.599999999999994</v>
      </c>
      <c r="F15" s="20">
        <f>(E15/((D15/100)*(D15/100)))</f>
        <v>21.52877212113183</v>
      </c>
      <c r="G15" s="21">
        <v>11</v>
      </c>
      <c r="H15" s="20">
        <v>17.5</v>
      </c>
      <c r="I15" s="14">
        <v>1.56</v>
      </c>
      <c r="J15" s="18">
        <v>2.4434743335248923</v>
      </c>
      <c r="K15" s="19">
        <v>1589.8712140819598</v>
      </c>
      <c r="L15" s="19">
        <v>956.79417746601166</v>
      </c>
      <c r="M15" s="1">
        <v>1091</v>
      </c>
      <c r="N15" s="1">
        <v>1415.1666666666667</v>
      </c>
      <c r="O15" s="1">
        <v>24.833333333333332</v>
      </c>
      <c r="P15" s="1">
        <v>14.166666666666666</v>
      </c>
      <c r="Q15" s="1">
        <v>4.333333333333333</v>
      </c>
    </row>
    <row r="16" spans="1:18" x14ac:dyDescent="0.25">
      <c r="A16" s="7">
        <v>15</v>
      </c>
      <c r="B16" s="7" t="s">
        <v>5</v>
      </c>
      <c r="C16" s="19">
        <v>31</v>
      </c>
      <c r="D16" s="20">
        <v>170.4</v>
      </c>
      <c r="E16" s="20">
        <v>63.1</v>
      </c>
      <c r="F16" s="20">
        <f>(E16/((D16/100)*(D16/100)))</f>
        <v>21.73152372765545</v>
      </c>
      <c r="G16" s="21">
        <v>12</v>
      </c>
      <c r="H16" s="20">
        <v>21.133333333333333</v>
      </c>
      <c r="I16" s="14">
        <v>1.84</v>
      </c>
      <c r="J16" s="18">
        <v>2.3748760896625796</v>
      </c>
      <c r="K16" s="19">
        <v>1151.6788421985113</v>
      </c>
      <c r="L16" s="19">
        <v>705.51944902722505</v>
      </c>
      <c r="M16" s="1">
        <v>891</v>
      </c>
      <c r="N16" s="1">
        <v>1411.5</v>
      </c>
      <c r="O16" s="1">
        <v>28.5</v>
      </c>
      <c r="P16" s="1">
        <v>9.1666666666666661</v>
      </c>
      <c r="Q16" s="1">
        <v>8.1666666666666661</v>
      </c>
    </row>
    <row r="17" spans="1:17" x14ac:dyDescent="0.25">
      <c r="A17" s="7">
        <v>16</v>
      </c>
      <c r="B17" s="7" t="s">
        <v>3</v>
      </c>
      <c r="C17" s="19">
        <v>20</v>
      </c>
      <c r="D17" s="20">
        <v>186</v>
      </c>
      <c r="E17" s="20">
        <v>69</v>
      </c>
      <c r="F17" s="20">
        <f>(E17/((D17/100)*(D17/100)))</f>
        <v>19.944502254595903</v>
      </c>
      <c r="G17" s="21">
        <v>11</v>
      </c>
      <c r="H17" s="20">
        <v>22</v>
      </c>
      <c r="I17" s="14">
        <v>1.92</v>
      </c>
      <c r="J17" s="18">
        <v>1.7839634448457766</v>
      </c>
      <c r="K17" s="19">
        <v>1948.922328907702</v>
      </c>
      <c r="L17" s="19">
        <v>891.44059404508823</v>
      </c>
      <c r="M17" s="1">
        <v>1028.5</v>
      </c>
      <c r="N17" s="1">
        <v>1367.1666666666667</v>
      </c>
      <c r="O17" s="1">
        <v>72.833333333333329</v>
      </c>
      <c r="P17" s="1">
        <v>58.166666666666664</v>
      </c>
      <c r="Q17" s="1">
        <v>40.333333333333336</v>
      </c>
    </row>
    <row r="18" spans="1:17" x14ac:dyDescent="0.25">
      <c r="A18" s="7">
        <v>19</v>
      </c>
      <c r="B18" s="7" t="s">
        <v>5</v>
      </c>
      <c r="C18" s="19">
        <v>24</v>
      </c>
      <c r="D18" s="20">
        <v>177.2</v>
      </c>
      <c r="E18" s="20">
        <v>61.5</v>
      </c>
      <c r="F18" s="20">
        <f>(E18/((D18/100)*(D18/100)))</f>
        <v>19.586087062864021</v>
      </c>
      <c r="G18" s="21">
        <v>11</v>
      </c>
      <c r="H18" s="20">
        <v>21.5</v>
      </c>
      <c r="I18" s="14">
        <v>1.64</v>
      </c>
      <c r="J18" s="18">
        <v>1.7346697053023223</v>
      </c>
      <c r="K18" s="19">
        <v>1123.4028406345956</v>
      </c>
      <c r="L18" s="19">
        <v>500.81845707127201</v>
      </c>
      <c r="M18" s="1">
        <v>1139.3333333333333</v>
      </c>
      <c r="N18" s="1">
        <v>1378.3333333333333</v>
      </c>
      <c r="O18" s="1">
        <v>61.666666666666664</v>
      </c>
      <c r="P18" s="1">
        <v>35.666666666666664</v>
      </c>
      <c r="Q18" s="1">
        <v>8.8333333333333339</v>
      </c>
    </row>
    <row r="19" spans="1:17" x14ac:dyDescent="0.25">
      <c r="A19" s="7">
        <v>24</v>
      </c>
      <c r="B19" s="7" t="s">
        <v>5</v>
      </c>
      <c r="C19" s="19">
        <v>22</v>
      </c>
      <c r="D19" s="20">
        <v>170.7</v>
      </c>
      <c r="E19" s="20">
        <v>62.7</v>
      </c>
      <c r="F19" s="20">
        <f>(E19/((D19/100)*(D19/100)))</f>
        <v>21.517930407512541</v>
      </c>
      <c r="G19" s="21">
        <v>12</v>
      </c>
      <c r="H19" s="20">
        <v>22.833333333333332</v>
      </c>
      <c r="I19" s="14">
        <v>1.98</v>
      </c>
      <c r="J19" s="18">
        <v>2.4252487566786103</v>
      </c>
      <c r="K19" s="19">
        <v>1187.6173721706073</v>
      </c>
      <c r="L19" s="19">
        <v>690.13613492494346</v>
      </c>
      <c r="M19" s="1">
        <v>899</v>
      </c>
      <c r="N19" s="1">
        <v>1386.3333333333333</v>
      </c>
      <c r="O19" s="1">
        <v>53.666666666666664</v>
      </c>
      <c r="P19" s="1">
        <v>7.5</v>
      </c>
      <c r="Q19" s="1">
        <v>5</v>
      </c>
    </row>
    <row r="20" spans="1:17" ht="15.75" customHeight="1" x14ac:dyDescent="0.25">
      <c r="A20" s="7">
        <v>25</v>
      </c>
      <c r="B20" s="7" t="s">
        <v>5</v>
      </c>
      <c r="C20" s="19">
        <v>31</v>
      </c>
      <c r="D20" s="20">
        <v>173.7</v>
      </c>
      <c r="E20" s="20">
        <v>67.2</v>
      </c>
      <c r="F20" s="20">
        <f>(E20/((D20/100)*(D20/100)))</f>
        <v>22.272534286279626</v>
      </c>
      <c r="G20" s="21">
        <v>12</v>
      </c>
      <c r="H20" s="20">
        <v>22.333333333333332</v>
      </c>
      <c r="I20" s="14">
        <v>1.5</v>
      </c>
      <c r="J20" s="18">
        <v>2.4755298587322097</v>
      </c>
      <c r="K20" s="19">
        <v>1356.251747029738</v>
      </c>
      <c r="L20" s="19">
        <v>850.6384040759167</v>
      </c>
      <c r="M20" s="1">
        <v>1131.3333333333333</v>
      </c>
      <c r="N20" s="1">
        <v>1415</v>
      </c>
      <c r="O20" s="1">
        <v>25</v>
      </c>
      <c r="P20" s="1">
        <v>7.333333333333333</v>
      </c>
      <c r="Q20" s="1">
        <v>0.16666666666666666</v>
      </c>
    </row>
    <row r="21" spans="1:17" x14ac:dyDescent="0.25">
      <c r="A21" s="7">
        <v>27</v>
      </c>
      <c r="B21" s="7" t="s">
        <v>5</v>
      </c>
      <c r="C21" s="19">
        <v>24</v>
      </c>
      <c r="D21" s="20">
        <v>171.5</v>
      </c>
      <c r="E21" s="20">
        <v>57.6</v>
      </c>
      <c r="F21" s="20">
        <f>(E21/((D21/100)*(D21/100)))</f>
        <v>19.583676869331654</v>
      </c>
      <c r="G21" s="21">
        <v>12</v>
      </c>
      <c r="H21" s="20">
        <v>19.533333333333335</v>
      </c>
      <c r="I21" s="14">
        <v>1.97</v>
      </c>
      <c r="J21" s="18">
        <v>2.0864522097207834</v>
      </c>
      <c r="K21" s="19">
        <v>1326.5953511873286</v>
      </c>
      <c r="L21" s="19">
        <v>701.33410495165958</v>
      </c>
      <c r="M21" s="1">
        <v>1032</v>
      </c>
      <c r="N21" s="1">
        <v>1354.1666666666667</v>
      </c>
      <c r="O21" s="1">
        <v>85.833333333333329</v>
      </c>
      <c r="P21" s="1">
        <v>45</v>
      </c>
      <c r="Q21" s="1">
        <v>28.333333333333332</v>
      </c>
    </row>
    <row r="22" spans="1:17" x14ac:dyDescent="0.25">
      <c r="A22" s="7">
        <v>28</v>
      </c>
      <c r="B22" s="7" t="s">
        <v>5</v>
      </c>
      <c r="C22" s="19">
        <v>23</v>
      </c>
      <c r="D22" s="20">
        <v>162.69999999999999</v>
      </c>
      <c r="E22" s="20">
        <v>50.9</v>
      </c>
      <c r="F22" s="20">
        <f>(E22/((D22/100)*(D22/100)))</f>
        <v>19.228379123193474</v>
      </c>
      <c r="G22" s="21">
        <v>11</v>
      </c>
      <c r="H22" s="20">
        <v>19.066666666666666</v>
      </c>
      <c r="I22" s="13">
        <v>1.65</v>
      </c>
      <c r="J22" s="18">
        <v>1.8958592627814228</v>
      </c>
      <c r="K22" s="19">
        <v>1140.4793833110023</v>
      </c>
      <c r="L22" s="19">
        <v>525.61619678274212</v>
      </c>
      <c r="M22" s="1">
        <v>1002</v>
      </c>
      <c r="N22" s="1">
        <v>1405.3333333333333</v>
      </c>
      <c r="O22" s="1">
        <v>34.666666666666664</v>
      </c>
      <c r="P22" s="1">
        <v>12.666666666666666</v>
      </c>
      <c r="Q22" s="1">
        <v>4.5</v>
      </c>
    </row>
    <row r="23" spans="1:17" x14ac:dyDescent="0.25">
      <c r="A23" s="7">
        <v>29</v>
      </c>
      <c r="B23" s="7" t="s">
        <v>3</v>
      </c>
      <c r="C23" s="19">
        <v>25</v>
      </c>
      <c r="D23" s="20">
        <v>180</v>
      </c>
      <c r="E23" s="20">
        <v>74.349999999999994</v>
      </c>
      <c r="F23" s="20">
        <f>(E23/((D23/100)*(D23/100)))</f>
        <v>22.947530864197528</v>
      </c>
      <c r="G23" s="21">
        <v>11</v>
      </c>
      <c r="H23" s="20">
        <v>24.833333333333332</v>
      </c>
      <c r="I23" s="14">
        <v>1.34</v>
      </c>
      <c r="J23" s="18">
        <v>2.2616603947915164</v>
      </c>
      <c r="K23" s="19">
        <v>1843.7809869676084</v>
      </c>
      <c r="L23" s="19">
        <v>1011.7839954234551</v>
      </c>
      <c r="M23" s="1">
        <v>1228.8333333333333</v>
      </c>
      <c r="N23" s="1">
        <v>1430.3333333333333</v>
      </c>
      <c r="O23" s="1">
        <v>9.6666666666666661</v>
      </c>
      <c r="P23" s="1">
        <v>4</v>
      </c>
      <c r="Q23" s="1">
        <v>0</v>
      </c>
    </row>
    <row r="24" spans="1:17" x14ac:dyDescent="0.25">
      <c r="A24" s="7">
        <v>30</v>
      </c>
      <c r="B24" s="7" t="s">
        <v>3</v>
      </c>
      <c r="C24" s="19">
        <v>20</v>
      </c>
      <c r="D24" s="20">
        <v>185</v>
      </c>
      <c r="E24" s="20">
        <v>70.599999999999994</v>
      </c>
      <c r="F24" s="20">
        <f>(E24/((D24/100)*(D24/100)))</f>
        <v>20.628195763330893</v>
      </c>
      <c r="G24" s="21">
        <v>12</v>
      </c>
      <c r="H24" s="20">
        <v>26.066666666666666</v>
      </c>
      <c r="I24" s="14">
        <v>1.43</v>
      </c>
      <c r="J24" s="18">
        <v>2.2737700496029674</v>
      </c>
      <c r="K24" s="19">
        <v>1663.4245474183936</v>
      </c>
      <c r="L24" s="19">
        <v>899.16982801356971</v>
      </c>
      <c r="M24" s="1">
        <v>1141</v>
      </c>
      <c r="N24" s="1">
        <v>1430.5</v>
      </c>
      <c r="O24" s="1">
        <v>9.5</v>
      </c>
      <c r="P24" s="1">
        <v>0.16666666666666666</v>
      </c>
      <c r="Q24" s="1">
        <v>0</v>
      </c>
    </row>
    <row r="25" spans="1:17" x14ac:dyDescent="0.25">
      <c r="A25" s="16">
        <v>31</v>
      </c>
      <c r="B25" s="16" t="s">
        <v>7</v>
      </c>
      <c r="C25" s="21">
        <v>75</v>
      </c>
      <c r="D25" s="24">
        <v>173.3</v>
      </c>
      <c r="E25" s="24">
        <v>68.5</v>
      </c>
      <c r="F25" s="24">
        <f>(E25/((D25/100)*(D25/100)))</f>
        <v>22.808327803284996</v>
      </c>
      <c r="G25" s="21">
        <v>11</v>
      </c>
      <c r="H25" s="20">
        <v>15.266666666666666</v>
      </c>
      <c r="I25" s="17">
        <v>1.49</v>
      </c>
      <c r="J25" s="18">
        <v>1.778850622924232</v>
      </c>
      <c r="K25" s="19">
        <v>765.70917808565446</v>
      </c>
      <c r="L25" s="19">
        <v>344.48016206431726</v>
      </c>
      <c r="M25" s="1">
        <v>1064.8333333333333</v>
      </c>
      <c r="N25" s="1">
        <v>1369.3333333333333</v>
      </c>
      <c r="O25" s="1">
        <v>70.666666666666671</v>
      </c>
      <c r="P25" s="1">
        <v>11.666666666666666</v>
      </c>
      <c r="Q25" s="1">
        <v>5.333333333333333</v>
      </c>
    </row>
    <row r="26" spans="1:17" x14ac:dyDescent="0.25">
      <c r="A26" s="16">
        <v>32</v>
      </c>
      <c r="B26" s="16" t="s">
        <v>7</v>
      </c>
      <c r="C26" s="21">
        <v>65</v>
      </c>
      <c r="D26" s="24">
        <v>178.5</v>
      </c>
      <c r="E26" s="24">
        <v>77.5</v>
      </c>
      <c r="F26" s="24">
        <f>(E26/((D26/100)*(D26/100)))</f>
        <v>24.323454872144936</v>
      </c>
      <c r="G26" s="21">
        <v>12</v>
      </c>
      <c r="H26" s="20">
        <v>25.2</v>
      </c>
      <c r="I26" s="17">
        <v>1.29</v>
      </c>
      <c r="J26" s="18">
        <v>2.1441894578660747</v>
      </c>
      <c r="K26" s="19">
        <v>1400.4505099602961</v>
      </c>
      <c r="L26" s="19">
        <v>722.78934003447171</v>
      </c>
      <c r="M26" s="1">
        <v>1281.3333333333333</v>
      </c>
      <c r="N26" s="1">
        <v>1416</v>
      </c>
      <c r="O26" s="1">
        <v>24</v>
      </c>
      <c r="P26" s="1">
        <v>3.6666666666666665</v>
      </c>
      <c r="Q26" s="1">
        <v>1.1666666666666667</v>
      </c>
    </row>
    <row r="27" spans="1:17" x14ac:dyDescent="0.25">
      <c r="A27" s="16">
        <v>33</v>
      </c>
      <c r="B27" s="16" t="s">
        <v>7</v>
      </c>
      <c r="C27" s="21">
        <v>70</v>
      </c>
      <c r="D27" s="24">
        <v>167</v>
      </c>
      <c r="E27" s="24">
        <v>61.15</v>
      </c>
      <c r="F27" s="24">
        <f>(E27/((D27/100)*(D27/100)))</f>
        <v>21.926207465308902</v>
      </c>
      <c r="G27" s="21">
        <v>10</v>
      </c>
      <c r="H27" s="20">
        <v>14.200000000000001</v>
      </c>
      <c r="I27" s="16">
        <v>1.54</v>
      </c>
      <c r="J27" s="18">
        <v>1.8274026960052936</v>
      </c>
      <c r="K27" s="19">
        <v>1094.798514088234</v>
      </c>
      <c r="L27" s="19">
        <v>561.90748683801644</v>
      </c>
      <c r="M27" s="1">
        <v>1061.6666666666667</v>
      </c>
      <c r="N27" s="1">
        <v>1346</v>
      </c>
      <c r="O27" s="1">
        <v>94</v>
      </c>
      <c r="P27" s="1">
        <v>25.333333333333332</v>
      </c>
      <c r="Q27" s="1">
        <v>0.5</v>
      </c>
    </row>
    <row r="28" spans="1:17" x14ac:dyDescent="0.25">
      <c r="A28" s="7">
        <v>34</v>
      </c>
      <c r="B28" s="7" t="s">
        <v>7</v>
      </c>
      <c r="C28" s="19">
        <v>76</v>
      </c>
      <c r="D28" s="20">
        <v>170.8</v>
      </c>
      <c r="E28" s="20">
        <v>79.349999999999994</v>
      </c>
      <c r="F28" s="20">
        <f>(E28/((D28/100)*(D28/100)))</f>
        <v>27.200143696285277</v>
      </c>
      <c r="G28" s="21">
        <v>9</v>
      </c>
      <c r="H28" s="20">
        <v>23.066666666666666</v>
      </c>
      <c r="I28" s="7">
        <v>1.58</v>
      </c>
      <c r="J28" s="18">
        <v>1.7026176933570287</v>
      </c>
      <c r="K28" s="19">
        <v>764.71069168628401</v>
      </c>
      <c r="L28" s="19">
        <v>309.45280922587534</v>
      </c>
      <c r="M28" s="1">
        <v>965.16666666666663</v>
      </c>
      <c r="N28" s="1">
        <v>1365.3333333333333</v>
      </c>
      <c r="O28" s="1">
        <v>74.666666666666671</v>
      </c>
      <c r="P28" s="1">
        <v>20.833333333333332</v>
      </c>
      <c r="Q28" s="1">
        <v>0.33333333333333331</v>
      </c>
    </row>
    <row r="29" spans="1:17" x14ac:dyDescent="0.25">
      <c r="A29" s="7">
        <v>35</v>
      </c>
      <c r="B29" s="7" t="s">
        <v>7</v>
      </c>
      <c r="C29" s="19">
        <v>66</v>
      </c>
      <c r="D29" s="20">
        <v>183.1</v>
      </c>
      <c r="E29" s="20">
        <v>82.4</v>
      </c>
      <c r="F29" s="20">
        <f>(E29/((D29/100)*(D29/100)))</f>
        <v>24.578225422296569</v>
      </c>
      <c r="G29" s="21">
        <v>10</v>
      </c>
      <c r="H29" s="20">
        <v>14.1</v>
      </c>
      <c r="I29" s="7">
        <v>1.5</v>
      </c>
      <c r="J29" s="18">
        <v>1.6862974739020722</v>
      </c>
      <c r="K29" s="19">
        <v>1462.3624582780708</v>
      </c>
      <c r="L29" s="19">
        <v>624.47800200950701</v>
      </c>
      <c r="M29" s="1">
        <v>1068.1666666666667</v>
      </c>
      <c r="N29" s="1">
        <v>1367.3333333333333</v>
      </c>
      <c r="O29" s="1">
        <v>72.666666666666671</v>
      </c>
      <c r="P29" s="1">
        <v>5</v>
      </c>
      <c r="Q29" s="1">
        <v>0.16666666666666666</v>
      </c>
    </row>
    <row r="30" spans="1:17" x14ac:dyDescent="0.25">
      <c r="A30" s="7">
        <v>36</v>
      </c>
      <c r="B30" s="7" t="s">
        <v>7</v>
      </c>
      <c r="C30" s="19">
        <v>71</v>
      </c>
      <c r="D30" s="20">
        <v>175.9</v>
      </c>
      <c r="E30" s="20">
        <v>69</v>
      </c>
      <c r="F30" s="20">
        <f>(E30/((D30/100)*(D30/100)))</f>
        <v>22.300644359342883</v>
      </c>
      <c r="G30" s="21">
        <v>11</v>
      </c>
      <c r="H30" s="20">
        <v>15.1</v>
      </c>
      <c r="I30" s="7">
        <v>1.48</v>
      </c>
      <c r="J30" s="18">
        <v>1.5347357829588293</v>
      </c>
      <c r="K30" s="19">
        <v>1227.0082188270962</v>
      </c>
      <c r="L30" s="19">
        <v>438.96623652099458</v>
      </c>
      <c r="M30" s="1">
        <v>1074.8333333333333</v>
      </c>
      <c r="N30" s="1">
        <v>1362.3333333333333</v>
      </c>
      <c r="O30" s="1">
        <v>77.666666666666671</v>
      </c>
      <c r="P30" s="1">
        <v>18.166666666666668</v>
      </c>
      <c r="Q30" s="1">
        <v>0.83333333333333337</v>
      </c>
    </row>
    <row r="31" spans="1:17" x14ac:dyDescent="0.25">
      <c r="A31" s="7">
        <v>37</v>
      </c>
      <c r="B31" s="7" t="s">
        <v>7</v>
      </c>
      <c r="C31" s="19">
        <v>66</v>
      </c>
      <c r="D31" s="20">
        <v>164.5</v>
      </c>
      <c r="E31" s="20">
        <v>59.1</v>
      </c>
      <c r="F31" s="20">
        <f>(E31/((D31/100)*(D31/100)))</f>
        <v>21.840152991934666</v>
      </c>
      <c r="G31" s="21">
        <v>10</v>
      </c>
      <c r="H31" s="20">
        <v>20.799999999999997</v>
      </c>
      <c r="I31" s="7">
        <v>1.48</v>
      </c>
      <c r="J31" s="18">
        <v>1.9220521549841374</v>
      </c>
      <c r="K31" s="19">
        <v>1450.6410496547419</v>
      </c>
      <c r="L31" s="19">
        <v>685.26947601065513</v>
      </c>
      <c r="M31" s="1">
        <v>1247.6666666666667</v>
      </c>
      <c r="N31" s="1">
        <v>1389.5</v>
      </c>
      <c r="O31" s="1">
        <v>50.5</v>
      </c>
      <c r="P31" s="1">
        <v>35.666666666666664</v>
      </c>
      <c r="Q31" s="1">
        <v>28.666666666666668</v>
      </c>
    </row>
    <row r="32" spans="1:17" x14ac:dyDescent="0.25">
      <c r="A32" s="7">
        <v>38</v>
      </c>
      <c r="B32" s="7" t="s">
        <v>7</v>
      </c>
      <c r="C32" s="19">
        <v>69</v>
      </c>
      <c r="D32" s="20">
        <v>178</v>
      </c>
      <c r="E32" s="20">
        <v>80</v>
      </c>
      <c r="F32" s="20">
        <f>(E32/((D32/100)*(D32/100)))</f>
        <v>25.249337204898371</v>
      </c>
      <c r="G32" s="21">
        <v>10</v>
      </c>
      <c r="H32" s="20">
        <v>10.700000000000001</v>
      </c>
      <c r="I32" s="7">
        <v>1.51</v>
      </c>
      <c r="J32" s="18">
        <v>1.7601174379436728</v>
      </c>
      <c r="K32" s="19">
        <v>894.4488674569036</v>
      </c>
      <c r="L32" s="19">
        <v>419.7975125423323</v>
      </c>
      <c r="M32" s="1">
        <v>1189.3333333333333</v>
      </c>
      <c r="N32" s="1">
        <v>1332.6666666666667</v>
      </c>
      <c r="O32" s="1">
        <v>107.33333333333333</v>
      </c>
      <c r="P32" s="1">
        <v>46.666666666666664</v>
      </c>
      <c r="Q32" s="1">
        <v>3.5</v>
      </c>
    </row>
    <row r="33" spans="1:18" x14ac:dyDescent="0.25">
      <c r="A33" s="7">
        <v>39</v>
      </c>
      <c r="B33" s="7" t="s">
        <v>7</v>
      </c>
      <c r="C33" s="19">
        <v>66</v>
      </c>
      <c r="D33" s="20">
        <v>169.4</v>
      </c>
      <c r="E33" s="20">
        <v>65</v>
      </c>
      <c r="F33" s="20">
        <f>(E33/((D33/100)*(D33/100)))</f>
        <v>22.650956427923266</v>
      </c>
      <c r="G33" s="21">
        <v>12</v>
      </c>
      <c r="H33" s="20">
        <v>23.933333333333334</v>
      </c>
      <c r="I33" s="7">
        <v>1.56</v>
      </c>
      <c r="J33" s="18">
        <v>1.7927218099423308</v>
      </c>
      <c r="K33" s="19">
        <v>1445.9043881268926</v>
      </c>
      <c r="L33" s="19">
        <v>700.82966270348606</v>
      </c>
      <c r="M33" s="1">
        <v>1066</v>
      </c>
      <c r="N33" s="1">
        <v>1326.8333333333333</v>
      </c>
      <c r="O33" s="1">
        <v>113.16666666666667</v>
      </c>
      <c r="P33" s="1">
        <v>11.833333333333334</v>
      </c>
      <c r="Q33" s="1">
        <v>1</v>
      </c>
    </row>
    <row r="34" spans="1:18" x14ac:dyDescent="0.25">
      <c r="A34" s="7">
        <v>40</v>
      </c>
      <c r="B34" s="7" t="s">
        <v>7</v>
      </c>
      <c r="C34" s="19">
        <v>73</v>
      </c>
      <c r="D34" s="20">
        <v>170</v>
      </c>
      <c r="E34" s="20">
        <v>90.3</v>
      </c>
      <c r="F34" s="20">
        <f>(E34/((D34/100)*(D34/100)))</f>
        <v>31.245674740484432</v>
      </c>
      <c r="G34" s="21">
        <v>11</v>
      </c>
      <c r="H34" s="20">
        <v>24.966666666666669</v>
      </c>
      <c r="I34" s="7">
        <v>1.5</v>
      </c>
      <c r="J34" s="18">
        <v>1.5871774695043503</v>
      </c>
      <c r="K34" s="19">
        <v>1390.8482703228342</v>
      </c>
      <c r="L34" s="19">
        <v>556.24023530116642</v>
      </c>
      <c r="M34" s="1">
        <v>1212</v>
      </c>
      <c r="N34" s="1">
        <v>1335.3333333333333</v>
      </c>
      <c r="O34" s="1">
        <v>104.66666666666667</v>
      </c>
      <c r="P34" s="1">
        <v>40</v>
      </c>
      <c r="Q34" s="1">
        <v>12.666666666666666</v>
      </c>
    </row>
    <row r="35" spans="1:18" s="15" customFormat="1" x14ac:dyDescent="0.25">
      <c r="A35" s="7">
        <v>41</v>
      </c>
      <c r="B35" s="7" t="s">
        <v>7</v>
      </c>
      <c r="C35" s="19">
        <v>69</v>
      </c>
      <c r="D35" s="20">
        <v>173</v>
      </c>
      <c r="E35" s="20">
        <v>68.2</v>
      </c>
      <c r="F35" s="20">
        <f>(E35/((D35/100)*(D35/100)))</f>
        <v>22.787263189548597</v>
      </c>
      <c r="G35" s="21">
        <v>10</v>
      </c>
      <c r="H35" s="20">
        <v>21.033333333333335</v>
      </c>
      <c r="I35" s="7">
        <v>1.52</v>
      </c>
      <c r="J35" s="18">
        <v>1.379151620873142</v>
      </c>
      <c r="K35" s="19">
        <v>1091.8477851731111</v>
      </c>
      <c r="L35" s="19">
        <v>375.7308738028018</v>
      </c>
      <c r="M35" s="1">
        <v>1178.5</v>
      </c>
      <c r="N35" s="1">
        <v>1365.1666666666667</v>
      </c>
      <c r="O35" s="1">
        <v>74.833333333333329</v>
      </c>
      <c r="P35" s="1">
        <v>30.166666666666668</v>
      </c>
      <c r="Q35" s="1">
        <v>16.833333333333332</v>
      </c>
    </row>
    <row r="36" spans="1:18" s="15" customFormat="1" x14ac:dyDescent="0.25">
      <c r="A36" s="7">
        <v>42</v>
      </c>
      <c r="B36" s="7" t="s">
        <v>7</v>
      </c>
      <c r="C36" s="19">
        <v>71</v>
      </c>
      <c r="D36" s="20">
        <v>175.9</v>
      </c>
      <c r="E36" s="20">
        <v>79.900000000000006</v>
      </c>
      <c r="F36" s="20">
        <f>(E36/((D36/100)*(D36/100)))</f>
        <v>25.823499772630385</v>
      </c>
      <c r="G36" s="21">
        <v>12</v>
      </c>
      <c r="H36" s="20">
        <v>29.099999999999998</v>
      </c>
      <c r="I36" s="7">
        <v>1.38</v>
      </c>
      <c r="J36" s="18">
        <v>1.8538479541802571</v>
      </c>
      <c r="K36" s="19">
        <v>1755.0702468267359</v>
      </c>
      <c r="L36" s="19">
        <v>811.82210520877845</v>
      </c>
      <c r="M36" s="1">
        <v>1207.8333333333333</v>
      </c>
      <c r="N36" s="1">
        <v>1392</v>
      </c>
      <c r="O36" s="1">
        <v>48</v>
      </c>
      <c r="P36" s="1">
        <v>8.3333333333333339</v>
      </c>
      <c r="Q36" s="1">
        <v>0</v>
      </c>
    </row>
    <row r="37" spans="1:18" s="15" customFormat="1" x14ac:dyDescent="0.25">
      <c r="A37" s="7">
        <v>43</v>
      </c>
      <c r="B37" s="7" t="s">
        <v>7</v>
      </c>
      <c r="C37" s="19">
        <v>69</v>
      </c>
      <c r="D37" s="20">
        <v>174.5</v>
      </c>
      <c r="E37" s="20">
        <v>66.099999999999994</v>
      </c>
      <c r="F37" s="20">
        <f>(E37/((D37/100)*(D37/100)))</f>
        <v>21.707539346967589</v>
      </c>
      <c r="G37" s="21">
        <v>11</v>
      </c>
      <c r="H37" s="20">
        <v>20.133333333333333</v>
      </c>
      <c r="I37" s="7">
        <v>1.8</v>
      </c>
      <c r="J37" s="18">
        <v>1.671877668232487</v>
      </c>
      <c r="K37" s="19">
        <v>1241.7439157214021</v>
      </c>
      <c r="L37" s="19">
        <v>540.95250805351043</v>
      </c>
      <c r="M37" s="1">
        <v>1069.8333333333333</v>
      </c>
      <c r="N37" s="1">
        <v>1278.3333333333333</v>
      </c>
      <c r="O37" s="1">
        <v>161.666666666667</v>
      </c>
      <c r="P37" s="1">
        <v>93</v>
      </c>
      <c r="Q37" s="1">
        <v>27</v>
      </c>
    </row>
    <row r="38" spans="1:18" x14ac:dyDescent="0.25">
      <c r="A38" s="7">
        <v>44</v>
      </c>
      <c r="B38" s="7" t="s">
        <v>7</v>
      </c>
      <c r="C38" s="19">
        <v>65</v>
      </c>
      <c r="D38" s="20">
        <v>176.8</v>
      </c>
      <c r="E38" s="20">
        <v>104.8</v>
      </c>
      <c r="F38" s="20">
        <f>(E38/((D38/100)*(D38/100)))</f>
        <v>33.527159558567597</v>
      </c>
      <c r="G38" s="21">
        <v>12</v>
      </c>
      <c r="H38" s="20">
        <v>20.599999999999998</v>
      </c>
      <c r="I38" s="7">
        <v>1.49</v>
      </c>
      <c r="J38" s="18">
        <v>1.6607368853148401</v>
      </c>
      <c r="K38" s="19">
        <v>1657.5560906246678</v>
      </c>
      <c r="L38" s="19">
        <v>723.46343721001563</v>
      </c>
      <c r="M38" s="1">
        <v>1151.3333333333333</v>
      </c>
      <c r="N38" s="1">
        <v>1356.8333333333333</v>
      </c>
      <c r="O38" s="1">
        <v>83.166666666666671</v>
      </c>
      <c r="P38" s="1">
        <v>29.833333333333332</v>
      </c>
      <c r="Q38" s="1">
        <v>10.333333333333334</v>
      </c>
    </row>
    <row r="39" spans="1:18" x14ac:dyDescent="0.25">
      <c r="A39" s="7">
        <v>45</v>
      </c>
      <c r="B39" s="7" t="s">
        <v>7</v>
      </c>
      <c r="C39" s="19">
        <v>65</v>
      </c>
      <c r="D39" s="20">
        <v>178.2</v>
      </c>
      <c r="E39" s="20">
        <v>64.2</v>
      </c>
      <c r="F39" s="20">
        <f>(E39/((D39/100)*(D39/100)))</f>
        <v>20.217135817584758</v>
      </c>
      <c r="G39" s="21">
        <v>9</v>
      </c>
      <c r="H39" s="20">
        <v>16.033333333333335</v>
      </c>
      <c r="I39" s="7">
        <v>1.49</v>
      </c>
      <c r="J39" s="18">
        <v>1.3074585119000766</v>
      </c>
      <c r="K39" s="19">
        <v>865.2583818797533</v>
      </c>
      <c r="L39" s="19">
        <v>300.61272291718365</v>
      </c>
      <c r="M39" s="1">
        <v>1149.3333333333333</v>
      </c>
      <c r="N39" s="1">
        <v>1351.1666666666667</v>
      </c>
      <c r="O39" s="1">
        <v>88.833333333333329</v>
      </c>
      <c r="P39" s="1">
        <v>25.666666666666668</v>
      </c>
      <c r="Q39" s="1">
        <v>1.5</v>
      </c>
    </row>
    <row r="40" spans="1:18" x14ac:dyDescent="0.25">
      <c r="A40" s="7">
        <v>46</v>
      </c>
      <c r="B40" s="7" t="s">
        <v>8</v>
      </c>
      <c r="C40" s="19">
        <v>67</v>
      </c>
      <c r="D40" s="20">
        <v>169.6</v>
      </c>
      <c r="E40" s="20">
        <v>67</v>
      </c>
      <c r="F40" s="20">
        <f>(E40/((D40/100)*(D40/100)))</f>
        <v>23.292875578497686</v>
      </c>
      <c r="G40" s="21">
        <v>10</v>
      </c>
      <c r="H40" s="20">
        <v>18.400000000000002</v>
      </c>
      <c r="I40" s="7">
        <v>1.52</v>
      </c>
      <c r="J40" s="18">
        <v>1.5792657389735778</v>
      </c>
      <c r="K40" s="19">
        <v>777.410801089389</v>
      </c>
      <c r="L40" s="19">
        <v>321.58534619191403</v>
      </c>
      <c r="M40" s="1">
        <v>967.5</v>
      </c>
      <c r="N40" s="1">
        <v>1387.5</v>
      </c>
      <c r="O40" s="1">
        <v>52.5</v>
      </c>
      <c r="P40" s="1">
        <v>15.5</v>
      </c>
      <c r="Q40" s="1">
        <v>1.3333333333333333</v>
      </c>
    </row>
    <row r="41" spans="1:18" x14ac:dyDescent="0.25">
      <c r="A41" s="7">
        <v>47</v>
      </c>
      <c r="B41" s="7" t="s">
        <v>8</v>
      </c>
      <c r="C41" s="19">
        <v>68</v>
      </c>
      <c r="D41" s="20">
        <v>157.19999999999999</v>
      </c>
      <c r="E41" s="20">
        <v>58.25</v>
      </c>
      <c r="F41" s="20">
        <f>(E41/((D41/100)*(D41/100)))</f>
        <v>23.571696806065436</v>
      </c>
      <c r="G41" s="21">
        <v>11</v>
      </c>
      <c r="H41" s="20">
        <v>18.166666666666668</v>
      </c>
      <c r="I41" s="7">
        <v>1.43</v>
      </c>
      <c r="J41" s="18">
        <v>0.92680514334332675</v>
      </c>
      <c r="K41" s="19">
        <v>1047.6716372115382</v>
      </c>
      <c r="L41" s="19">
        <v>243.42894697618834</v>
      </c>
      <c r="M41" s="1">
        <v>1103.1666666666667</v>
      </c>
      <c r="N41" s="1">
        <v>1391.5</v>
      </c>
      <c r="O41" s="1">
        <v>48.5</v>
      </c>
      <c r="P41" s="1">
        <v>8.8333333333333339</v>
      </c>
      <c r="Q41" s="1">
        <v>0.33333333333333331</v>
      </c>
    </row>
    <row r="42" spans="1:18" x14ac:dyDescent="0.25">
      <c r="A42" s="7">
        <v>48</v>
      </c>
      <c r="B42" s="7" t="s">
        <v>8</v>
      </c>
      <c r="C42" s="19">
        <v>66</v>
      </c>
      <c r="D42" s="20">
        <v>160.30000000000001</v>
      </c>
      <c r="E42" s="20">
        <v>60</v>
      </c>
      <c r="F42" s="20">
        <f>(E42/((D42/100)*(D42/100)))</f>
        <v>23.34985595084699</v>
      </c>
      <c r="G42" s="21">
        <v>11</v>
      </c>
      <c r="H42" s="20">
        <v>19.233333333333331</v>
      </c>
      <c r="I42" s="7">
        <v>1.73</v>
      </c>
      <c r="J42" s="18">
        <v>1.5471070264592246</v>
      </c>
      <c r="K42" s="19">
        <v>1135.1209982666323</v>
      </c>
      <c r="L42" s="19">
        <v>442.05339308427477</v>
      </c>
      <c r="M42" s="1">
        <v>942</v>
      </c>
      <c r="N42" s="1">
        <v>1326.6666666666667</v>
      </c>
      <c r="O42" s="1">
        <v>113.33333333333333</v>
      </c>
      <c r="P42" s="1">
        <v>18.5</v>
      </c>
      <c r="Q42" s="1">
        <v>2</v>
      </c>
      <c r="R42" s="4"/>
    </row>
    <row r="43" spans="1:18" x14ac:dyDescent="0.25">
      <c r="A43" s="7">
        <v>50</v>
      </c>
      <c r="B43" s="7" t="s">
        <v>8</v>
      </c>
      <c r="C43" s="19">
        <v>77</v>
      </c>
      <c r="D43" s="20">
        <v>157.5</v>
      </c>
      <c r="E43" s="20">
        <v>55.15</v>
      </c>
      <c r="F43" s="20">
        <f>(E43/((D43/100)*(D43/100)))</f>
        <v>22.232300327538425</v>
      </c>
      <c r="G43" s="21">
        <v>11</v>
      </c>
      <c r="H43" s="20">
        <v>9.9666666666666668</v>
      </c>
      <c r="I43" s="7">
        <v>1.82</v>
      </c>
      <c r="J43" s="18">
        <v>1.3028810579558427</v>
      </c>
      <c r="K43" s="19">
        <v>750.12427843092462</v>
      </c>
      <c r="L43" s="19">
        <v>251.03072262924067</v>
      </c>
      <c r="M43" s="1">
        <v>993.33333333333337</v>
      </c>
      <c r="N43" s="1">
        <v>1259.3333333333333</v>
      </c>
      <c r="O43" s="1">
        <v>180.66666666666666</v>
      </c>
      <c r="P43" s="1">
        <v>45.833333333333336</v>
      </c>
      <c r="Q43" s="1">
        <v>1.1666666666666667</v>
      </c>
      <c r="R43" s="4"/>
    </row>
    <row r="44" spans="1:18" x14ac:dyDescent="0.25">
      <c r="A44" s="7">
        <v>51</v>
      </c>
      <c r="B44" s="7" t="s">
        <v>8</v>
      </c>
      <c r="C44" s="19">
        <v>71</v>
      </c>
      <c r="D44" s="20">
        <v>165.2</v>
      </c>
      <c r="E44" s="20">
        <v>65.75</v>
      </c>
      <c r="F44" s="20">
        <f>(E44/((D44/100)*(D44/100)))</f>
        <v>24.092156253481001</v>
      </c>
      <c r="G44" s="21">
        <v>10</v>
      </c>
      <c r="H44" s="20">
        <v>16.400000000000002</v>
      </c>
      <c r="I44" s="7">
        <v>1.45</v>
      </c>
      <c r="J44" s="18">
        <v>1.2266463212036793</v>
      </c>
      <c r="K44" s="19">
        <v>1018.8883029269102</v>
      </c>
      <c r="L44" s="19">
        <v>308.55779396170215</v>
      </c>
      <c r="M44" s="1">
        <v>1119</v>
      </c>
      <c r="N44" s="1">
        <v>1356.8333333333333</v>
      </c>
      <c r="O44" s="1">
        <v>83.166666666666671</v>
      </c>
      <c r="P44" s="1">
        <v>4.5</v>
      </c>
      <c r="Q44" s="1">
        <v>0.16666666666666666</v>
      </c>
      <c r="R44" s="4"/>
    </row>
    <row r="45" spans="1:18" x14ac:dyDescent="0.25">
      <c r="A45" s="7">
        <v>52</v>
      </c>
      <c r="B45" s="7" t="s">
        <v>8</v>
      </c>
      <c r="C45" s="19">
        <v>68</v>
      </c>
      <c r="D45" s="20">
        <v>165.2</v>
      </c>
      <c r="E45" s="20">
        <v>57.25</v>
      </c>
      <c r="F45" s="20">
        <f>(E45/((D45/100)*(D45/100)))</f>
        <v>20.977580920331366</v>
      </c>
      <c r="G45" s="21">
        <v>12</v>
      </c>
      <c r="H45" s="20">
        <v>15.066666666666668</v>
      </c>
      <c r="I45" s="7">
        <v>1.56</v>
      </c>
      <c r="J45" s="18">
        <v>1.7405829937860771</v>
      </c>
      <c r="K45" s="19">
        <v>818.00401168354028</v>
      </c>
      <c r="L45" s="19">
        <v>360.84076371873186</v>
      </c>
      <c r="M45" s="1">
        <v>1042.6666666666667</v>
      </c>
      <c r="N45" s="1">
        <v>1360.1666666666667</v>
      </c>
      <c r="O45" s="1">
        <v>79.833333333333329</v>
      </c>
      <c r="P45" s="1">
        <v>24.166666666666668</v>
      </c>
      <c r="Q45" s="1">
        <v>11.666666666666666</v>
      </c>
      <c r="R45" s="4"/>
    </row>
    <row r="46" spans="1:18" x14ac:dyDescent="0.25">
      <c r="A46" s="7">
        <v>53</v>
      </c>
      <c r="B46" s="7" t="s">
        <v>8</v>
      </c>
      <c r="C46" s="19">
        <v>69</v>
      </c>
      <c r="D46" s="20">
        <v>156.6</v>
      </c>
      <c r="E46" s="20">
        <v>41.25</v>
      </c>
      <c r="F46" s="20">
        <f>(E46/((D46/100)*(D46/100)))</f>
        <v>16.820559494624764</v>
      </c>
      <c r="G46" s="21">
        <v>10</v>
      </c>
      <c r="H46" s="20">
        <v>10.833333333333334</v>
      </c>
      <c r="I46" s="7">
        <v>1.37</v>
      </c>
      <c r="J46" s="18">
        <v>1.5782241984961423</v>
      </c>
      <c r="K46" s="19">
        <v>576.01502778236477</v>
      </c>
      <c r="L46" s="19">
        <v>236.6315078089691</v>
      </c>
      <c r="M46" s="1">
        <v>1148.5</v>
      </c>
      <c r="N46" s="1">
        <v>1410.1666666666667</v>
      </c>
      <c r="O46" s="1">
        <v>29.833333333333332</v>
      </c>
      <c r="P46" s="1">
        <v>0</v>
      </c>
      <c r="Q46" s="1">
        <v>0</v>
      </c>
      <c r="R46" s="4"/>
    </row>
    <row r="47" spans="1:18" x14ac:dyDescent="0.25">
      <c r="A47" s="7">
        <v>54</v>
      </c>
      <c r="B47" s="7" t="s">
        <v>8</v>
      </c>
      <c r="C47" s="19">
        <v>70</v>
      </c>
      <c r="D47" s="20">
        <v>161</v>
      </c>
      <c r="E47" s="20">
        <v>55.2</v>
      </c>
      <c r="F47" s="20">
        <f>(E47/((D47/100)*(D47/100)))</f>
        <v>21.295474711623779</v>
      </c>
      <c r="G47" s="21">
        <v>11</v>
      </c>
      <c r="H47" s="20">
        <v>16.333333333333332</v>
      </c>
      <c r="I47" s="7">
        <v>1.89</v>
      </c>
      <c r="J47" s="18">
        <v>1.6738867501829495</v>
      </c>
      <c r="K47" s="19">
        <v>834.21687835681371</v>
      </c>
      <c r="L47" s="19">
        <v>357.73708261023415</v>
      </c>
      <c r="M47" s="1">
        <v>885.33333333333337</v>
      </c>
      <c r="N47" s="1">
        <v>1276</v>
      </c>
      <c r="O47" s="1">
        <v>164</v>
      </c>
      <c r="P47" s="1">
        <v>40.833333333333336</v>
      </c>
      <c r="Q47" s="1">
        <v>12.5</v>
      </c>
      <c r="R47" s="4"/>
    </row>
    <row r="48" spans="1:18" x14ac:dyDescent="0.25">
      <c r="A48" s="7">
        <v>55</v>
      </c>
      <c r="B48" s="7" t="s">
        <v>8</v>
      </c>
      <c r="C48" s="19">
        <v>68</v>
      </c>
      <c r="D48" s="20">
        <v>167</v>
      </c>
      <c r="E48" s="20">
        <v>67.400000000000006</v>
      </c>
      <c r="F48" s="20">
        <f>(E48/((D48/100)*(D48/100)))</f>
        <v>24.167234393488474</v>
      </c>
      <c r="G48" s="21">
        <v>10</v>
      </c>
      <c r="H48" s="20">
        <v>15.799999999999999</v>
      </c>
      <c r="I48" s="7">
        <v>1.75</v>
      </c>
      <c r="J48" s="18">
        <v>1.040348575456403</v>
      </c>
      <c r="K48" s="19">
        <v>886.65627905490214</v>
      </c>
      <c r="L48" s="19">
        <v>252.32446199708502</v>
      </c>
      <c r="M48" s="1">
        <v>1018.8333333333334</v>
      </c>
      <c r="N48" s="1">
        <v>1256.3333333333333</v>
      </c>
      <c r="O48" s="1">
        <v>183.66666666666666</v>
      </c>
      <c r="P48" s="1">
        <v>29.166666666666668</v>
      </c>
      <c r="Q48" s="1">
        <v>2.1666666666666665</v>
      </c>
      <c r="R48" s="4"/>
    </row>
    <row r="49" spans="1:18" x14ac:dyDescent="0.25">
      <c r="A49" s="7">
        <v>56</v>
      </c>
      <c r="B49" s="7" t="s">
        <v>8</v>
      </c>
      <c r="C49" s="19">
        <v>67</v>
      </c>
      <c r="D49" s="20">
        <v>158.5</v>
      </c>
      <c r="E49" s="20">
        <v>67.099999999999994</v>
      </c>
      <c r="F49" s="20">
        <f>(E49/((D49/100)*(D49/100)))</f>
        <v>26.709391077630386</v>
      </c>
      <c r="G49" s="21">
        <v>12</v>
      </c>
      <c r="H49" s="20">
        <v>17.566666666666666</v>
      </c>
      <c r="I49" s="7">
        <v>1.62</v>
      </c>
      <c r="J49" s="18">
        <v>1.4397294232052342</v>
      </c>
      <c r="K49" s="19">
        <v>996.24358208151216</v>
      </c>
      <c r="L49" s="19">
        <v>366.55753861178152</v>
      </c>
      <c r="M49" s="1">
        <v>1084.1666666666667</v>
      </c>
      <c r="N49" s="1">
        <v>1320.5</v>
      </c>
      <c r="O49" s="1">
        <v>119.5</v>
      </c>
      <c r="P49" s="1">
        <v>20.333333333333332</v>
      </c>
      <c r="Q49" s="1">
        <v>0.33333333333333331</v>
      </c>
      <c r="R49" s="4"/>
    </row>
    <row r="50" spans="1:18" x14ac:dyDescent="0.25">
      <c r="A50" s="7">
        <v>57</v>
      </c>
      <c r="B50" s="7" t="s">
        <v>8</v>
      </c>
      <c r="C50" s="19">
        <v>73</v>
      </c>
      <c r="D50" s="20">
        <v>164</v>
      </c>
      <c r="E50" s="20">
        <v>62.7</v>
      </c>
      <c r="F50" s="20">
        <f>(E50/((D50/100)*(D50/100)))</f>
        <v>23.31201665675194</v>
      </c>
      <c r="G50" s="21">
        <v>11</v>
      </c>
      <c r="H50" s="20">
        <v>18.866666666666664</v>
      </c>
      <c r="J50" s="18">
        <v>0.9874010092774107</v>
      </c>
      <c r="K50" s="19">
        <v>703.33673277194771</v>
      </c>
      <c r="L50" s="19">
        <v>164.51658453751813</v>
      </c>
      <c r="M50" s="1"/>
      <c r="N50" s="1"/>
      <c r="O50" s="1"/>
      <c r="P50" s="1"/>
      <c r="Q50" s="1"/>
      <c r="R50" s="4"/>
    </row>
    <row r="51" spans="1:18" x14ac:dyDescent="0.25">
      <c r="A51" s="7">
        <v>58</v>
      </c>
      <c r="B51" s="7" t="s">
        <v>8</v>
      </c>
      <c r="C51" s="19">
        <v>67</v>
      </c>
      <c r="D51" s="20">
        <v>159.9</v>
      </c>
      <c r="E51" s="20">
        <v>75.5</v>
      </c>
      <c r="F51" s="20">
        <f>(E51/((D51/100)*(D51/100)))</f>
        <v>29.529087324355707</v>
      </c>
      <c r="G51" s="21">
        <v>10</v>
      </c>
      <c r="H51" s="20">
        <v>17.400000000000002</v>
      </c>
      <c r="I51" s="7">
        <v>1.58</v>
      </c>
      <c r="J51" s="18">
        <v>0.67963249045165508</v>
      </c>
      <c r="K51" s="19">
        <v>867.5576460384541</v>
      </c>
      <c r="L51" s="19">
        <v>151.95850920718652</v>
      </c>
      <c r="M51" s="1">
        <v>980</v>
      </c>
      <c r="N51" s="1">
        <v>1373.5</v>
      </c>
      <c r="O51" s="1">
        <v>66.5</v>
      </c>
      <c r="P51" s="1">
        <v>10.5</v>
      </c>
      <c r="Q51" s="1">
        <v>0</v>
      </c>
      <c r="R51" s="4"/>
    </row>
    <row r="52" spans="1:18" x14ac:dyDescent="0.25">
      <c r="A52" s="7">
        <v>59</v>
      </c>
      <c r="B52" s="7" t="s">
        <v>8</v>
      </c>
      <c r="C52" s="19">
        <v>73</v>
      </c>
      <c r="D52" s="20">
        <v>155.80000000000001</v>
      </c>
      <c r="E52" s="20">
        <v>64.900000000000006</v>
      </c>
      <c r="F52" s="20">
        <f>(E52/((D52/100)*(D52/100)))</f>
        <v>26.73682233072584</v>
      </c>
      <c r="G52" s="21">
        <v>12</v>
      </c>
      <c r="H52" s="20">
        <v>17.666666666666668</v>
      </c>
      <c r="I52" s="7">
        <v>1.82</v>
      </c>
      <c r="J52" s="18">
        <v>1.1733728640363199</v>
      </c>
      <c r="K52" s="19">
        <v>959.32714030393652</v>
      </c>
      <c r="L52" s="19">
        <v>289.96380890606861</v>
      </c>
      <c r="M52" s="1">
        <v>941.5</v>
      </c>
      <c r="N52" s="1">
        <v>1246.5</v>
      </c>
      <c r="O52" s="1">
        <v>193.5</v>
      </c>
      <c r="P52" s="1">
        <v>37.333333333333336</v>
      </c>
      <c r="Q52" s="1">
        <v>0.33333333333333331</v>
      </c>
      <c r="R52" s="4"/>
    </row>
    <row r="53" spans="1:18" x14ac:dyDescent="0.25">
      <c r="A53" s="7">
        <v>60</v>
      </c>
      <c r="B53" s="7" t="s">
        <v>8</v>
      </c>
      <c r="C53" s="19">
        <v>71</v>
      </c>
      <c r="D53" s="20">
        <v>164.8</v>
      </c>
      <c r="E53" s="20">
        <v>65.5</v>
      </c>
      <c r="F53" s="20">
        <f>(E53/((D53/100)*(D53/100)))</f>
        <v>24.117200018851914</v>
      </c>
      <c r="G53" s="21">
        <v>12</v>
      </c>
      <c r="H53" s="20">
        <v>14.633333333333333</v>
      </c>
      <c r="I53" s="7">
        <v>1.67</v>
      </c>
      <c r="J53" s="18">
        <v>1.7357115075732024</v>
      </c>
      <c r="K53" s="19">
        <v>966.91870312274636</v>
      </c>
      <c r="L53" s="19">
        <v>426.0385979493692</v>
      </c>
      <c r="M53" s="1">
        <v>954</v>
      </c>
      <c r="N53" s="1">
        <v>1334</v>
      </c>
      <c r="O53" s="1">
        <v>106</v>
      </c>
      <c r="P53" s="1">
        <v>23</v>
      </c>
      <c r="Q53" s="1">
        <v>0.83333333333333337</v>
      </c>
      <c r="R53" s="4"/>
    </row>
    <row r="54" spans="1:18" x14ac:dyDescent="0.25">
      <c r="A54" s="7">
        <v>61</v>
      </c>
      <c r="B54" s="7" t="s">
        <v>3</v>
      </c>
      <c r="C54" s="19">
        <v>23</v>
      </c>
      <c r="D54" s="20">
        <v>174</v>
      </c>
      <c r="E54" s="20">
        <v>103.35</v>
      </c>
      <c r="F54" s="20">
        <f>(E54/((D54/100)*(D54/100)))</f>
        <v>34.135949266745932</v>
      </c>
      <c r="G54" s="21">
        <v>10</v>
      </c>
      <c r="H54" s="20">
        <v>31.2</v>
      </c>
      <c r="I54" s="14">
        <v>1.4</v>
      </c>
      <c r="J54" s="18">
        <v>2.3324123727831552</v>
      </c>
      <c r="K54" s="19">
        <v>2596.2846093754993</v>
      </c>
      <c r="L54" s="19">
        <v>1450.4527023896642</v>
      </c>
      <c r="M54" s="1">
        <v>1226.8333333333333</v>
      </c>
      <c r="N54" s="1">
        <v>1414.5</v>
      </c>
      <c r="O54" s="1">
        <v>25.5</v>
      </c>
      <c r="P54" s="1">
        <v>4</v>
      </c>
      <c r="Q54" s="1">
        <v>0</v>
      </c>
      <c r="R54" s="4"/>
    </row>
    <row r="55" spans="1:18" x14ac:dyDescent="0.25">
      <c r="A55" s="7">
        <v>62</v>
      </c>
      <c r="B55" s="7" t="s">
        <v>3</v>
      </c>
      <c r="C55" s="19">
        <v>31</v>
      </c>
      <c r="D55" s="20">
        <v>176.5</v>
      </c>
      <c r="E55" s="20">
        <v>66.900000000000006</v>
      </c>
      <c r="F55" s="20">
        <f>(E55/((D55/100)*(D55/100)))</f>
        <v>21.475174345352265</v>
      </c>
      <c r="G55" s="21">
        <v>12</v>
      </c>
      <c r="H55" s="20">
        <v>21.733333333333334</v>
      </c>
      <c r="I55" s="14">
        <v>2.04</v>
      </c>
      <c r="J55" s="18">
        <v>2.3613369732013663</v>
      </c>
      <c r="K55" s="19">
        <v>1768.4140947023427</v>
      </c>
      <c r="L55" s="19">
        <v>1045.6772874100252</v>
      </c>
      <c r="M55" s="1">
        <v>802</v>
      </c>
      <c r="N55" s="1">
        <v>1391.5</v>
      </c>
      <c r="O55" s="1">
        <v>48.5</v>
      </c>
      <c r="P55" s="1">
        <v>1.8333333333333333</v>
      </c>
      <c r="Q55" s="1">
        <v>0.33333333333333331</v>
      </c>
      <c r="R55" s="4"/>
    </row>
    <row r="56" spans="1:18" x14ac:dyDescent="0.25">
      <c r="A56" s="7">
        <v>63</v>
      </c>
      <c r="B56" s="7" t="s">
        <v>3</v>
      </c>
      <c r="C56" s="19">
        <v>24</v>
      </c>
      <c r="D56" s="20">
        <v>172</v>
      </c>
      <c r="E56" s="20">
        <v>69.400000000000006</v>
      </c>
      <c r="F56" s="20">
        <f>(E56/((D56/100)*(D56/100)))</f>
        <v>23.4586262844781</v>
      </c>
      <c r="G56" s="21">
        <v>11</v>
      </c>
      <c r="H56" s="20">
        <v>21.366666666666664</v>
      </c>
      <c r="I56" s="14">
        <v>1.55</v>
      </c>
      <c r="J56" s="18">
        <v>2.0588181077762435</v>
      </c>
      <c r="K56" s="19">
        <v>1705.4893108866358</v>
      </c>
      <c r="L56" s="19">
        <v>881.63413137479017</v>
      </c>
      <c r="M56" s="1">
        <v>1136.3333333333333</v>
      </c>
      <c r="N56" s="1">
        <v>1408.5</v>
      </c>
      <c r="O56" s="1">
        <v>31.5</v>
      </c>
      <c r="P56" s="1">
        <v>14.5</v>
      </c>
      <c r="Q56" s="1">
        <v>12.833333333333334</v>
      </c>
      <c r="R56" s="4"/>
    </row>
    <row r="57" spans="1:18" x14ac:dyDescent="0.25">
      <c r="A57" s="7">
        <v>64</v>
      </c>
      <c r="B57" s="7" t="s">
        <v>5</v>
      </c>
      <c r="C57" s="19">
        <v>24</v>
      </c>
      <c r="D57" s="20">
        <v>160.9</v>
      </c>
      <c r="E57" s="20">
        <v>55.05</v>
      </c>
      <c r="F57" s="20">
        <f>(E57/((D57/100)*(D57/100)))</f>
        <v>21.264013293774415</v>
      </c>
      <c r="G57" s="21">
        <v>11</v>
      </c>
      <c r="H57" s="20">
        <v>16.766666666666666</v>
      </c>
      <c r="I57" s="14">
        <v>1.75</v>
      </c>
      <c r="J57" s="18">
        <v>1.907792683093348</v>
      </c>
      <c r="K57" s="19">
        <v>991.08611741400853</v>
      </c>
      <c r="L57" s="19">
        <v>473.66437223935827</v>
      </c>
      <c r="M57" s="1">
        <v>856.33333333333337</v>
      </c>
      <c r="N57" s="1">
        <v>1418.1666666666667</v>
      </c>
      <c r="O57" s="1">
        <v>21.833333333333332</v>
      </c>
      <c r="P57" s="1">
        <v>3.5</v>
      </c>
      <c r="Q57" s="1">
        <v>0.5</v>
      </c>
      <c r="R57" s="4"/>
    </row>
    <row r="58" spans="1:18" x14ac:dyDescent="0.25">
      <c r="A58" s="7">
        <v>65</v>
      </c>
      <c r="B58" s="7" t="s">
        <v>5</v>
      </c>
      <c r="C58" s="19">
        <v>21</v>
      </c>
      <c r="D58" s="20">
        <v>170</v>
      </c>
      <c r="E58" s="20">
        <v>67.05</v>
      </c>
      <c r="F58" s="20">
        <f>(E58/((D58/100)*(D58/100)))</f>
        <v>23.200692041522494</v>
      </c>
      <c r="G58" s="21">
        <v>11</v>
      </c>
      <c r="H58" s="20">
        <v>18.3</v>
      </c>
      <c r="I58" s="14">
        <v>2</v>
      </c>
      <c r="J58" s="18">
        <v>1.6419259458273026</v>
      </c>
      <c r="K58" s="19">
        <v>1366.6276611643943</v>
      </c>
      <c r="L58" s="19">
        <v>567.50410881376843</v>
      </c>
      <c r="M58" s="1">
        <v>853.33333333333337</v>
      </c>
      <c r="N58" s="1">
        <v>1367.3333333333333</v>
      </c>
      <c r="O58" s="1">
        <v>72.666666666666671</v>
      </c>
      <c r="P58" s="1">
        <v>30.666666666666668</v>
      </c>
      <c r="Q58" s="1">
        <v>10.5</v>
      </c>
      <c r="R58" s="4"/>
    </row>
    <row r="59" spans="1:18" x14ac:dyDescent="0.25">
      <c r="A59" s="7">
        <v>66</v>
      </c>
      <c r="B59" s="7" t="s">
        <v>5</v>
      </c>
      <c r="C59" s="19">
        <v>27</v>
      </c>
      <c r="D59" s="20">
        <v>164.9</v>
      </c>
      <c r="E59" s="20">
        <v>60.25</v>
      </c>
      <c r="F59" s="20">
        <f>(E59/((D59/100)*(D59/100)))</f>
        <v>22.157243984538106</v>
      </c>
      <c r="G59" s="21">
        <v>11</v>
      </c>
      <c r="H59" s="20">
        <v>20.8</v>
      </c>
      <c r="I59" s="14">
        <v>1.88</v>
      </c>
      <c r="J59" s="18">
        <v>1.4884933110572949</v>
      </c>
      <c r="K59" s="19">
        <v>1265.9831027140926</v>
      </c>
      <c r="L59" s="19">
        <v>474.69720757309551</v>
      </c>
      <c r="M59" s="1">
        <v>993</v>
      </c>
      <c r="N59" s="1">
        <v>1369</v>
      </c>
      <c r="O59" s="1">
        <v>71</v>
      </c>
      <c r="P59" s="1">
        <v>18.666666666666668</v>
      </c>
      <c r="Q59" s="1">
        <v>1.3333333333333333</v>
      </c>
      <c r="R59" s="4"/>
    </row>
    <row r="60" spans="1:18" x14ac:dyDescent="0.25">
      <c r="A60" s="7">
        <v>67</v>
      </c>
      <c r="B60" s="7" t="s">
        <v>5</v>
      </c>
      <c r="C60" s="19">
        <v>25</v>
      </c>
      <c r="D60" s="20">
        <v>167.9</v>
      </c>
      <c r="E60" s="20">
        <v>63.4</v>
      </c>
      <c r="F60" s="20">
        <f>(E60/((D60/100)*(D60/100)))</f>
        <v>22.489917670583715</v>
      </c>
      <c r="G60" s="21">
        <v>10</v>
      </c>
      <c r="H60" s="20">
        <v>21.033333333333335</v>
      </c>
      <c r="I60" s="14">
        <v>1.9</v>
      </c>
      <c r="J60" s="18">
        <v>2.216013263529395</v>
      </c>
      <c r="K60" s="19">
        <v>1245.1117257935102</v>
      </c>
      <c r="L60" s="19">
        <v>683.76353224241029</v>
      </c>
      <c r="M60" s="1">
        <v>958.16666666666663</v>
      </c>
      <c r="N60" s="1">
        <v>1366.3333333333333</v>
      </c>
      <c r="O60" s="1">
        <v>73.666666666666671</v>
      </c>
      <c r="P60" s="1">
        <v>46.5</v>
      </c>
      <c r="Q60" s="1">
        <v>18.666666666666668</v>
      </c>
      <c r="R60" s="4"/>
    </row>
    <row r="61" spans="1:18" x14ac:dyDescent="0.25">
      <c r="A61" s="7">
        <v>68</v>
      </c>
      <c r="B61" s="7" t="s">
        <v>5</v>
      </c>
      <c r="C61" s="19">
        <v>28</v>
      </c>
      <c r="D61" s="20">
        <v>169.5</v>
      </c>
      <c r="E61" s="20">
        <v>62.6</v>
      </c>
      <c r="F61" s="20">
        <f>(E61/((D61/100)*(D61/100)))</f>
        <v>21.788881057422053</v>
      </c>
      <c r="G61" s="21">
        <v>12</v>
      </c>
      <c r="H61" s="20">
        <v>25.533333333333331</v>
      </c>
      <c r="I61" s="14">
        <v>1.97</v>
      </c>
      <c r="J61" s="18">
        <v>1.2053904524903496</v>
      </c>
      <c r="K61" s="19">
        <v>1183.4026450380748</v>
      </c>
      <c r="L61" s="19">
        <v>375.31689896469248</v>
      </c>
      <c r="M61" s="1">
        <v>1031.8333333333333</v>
      </c>
      <c r="N61" s="1">
        <v>1320</v>
      </c>
      <c r="O61" s="1">
        <v>120</v>
      </c>
      <c r="P61" s="1">
        <v>38.666666666666664</v>
      </c>
      <c r="Q61" s="1">
        <v>17.833333333333332</v>
      </c>
      <c r="R61" s="4"/>
    </row>
    <row r="62" spans="1:18" x14ac:dyDescent="0.25">
      <c r="A62" s="7">
        <v>69</v>
      </c>
      <c r="B62" s="7" t="s">
        <v>7</v>
      </c>
      <c r="C62" s="19">
        <v>66</v>
      </c>
      <c r="D62" s="20">
        <v>163.5</v>
      </c>
      <c r="E62" s="20">
        <v>55.8</v>
      </c>
      <c r="F62" s="20">
        <f>(E62/((D62/100)*(D62/100)))</f>
        <v>20.873663833010689</v>
      </c>
      <c r="G62" s="21">
        <v>8</v>
      </c>
      <c r="H62" s="20">
        <v>20.9</v>
      </c>
      <c r="I62" s="7">
        <v>1.71</v>
      </c>
      <c r="J62" s="18">
        <v>1.4375574394837198</v>
      </c>
      <c r="K62" s="19">
        <v>1263.4786673864141</v>
      </c>
      <c r="L62" s="19">
        <v>451.76211518364795</v>
      </c>
      <c r="M62" s="1">
        <v>1055.8333333333333</v>
      </c>
      <c r="N62" s="1">
        <v>1301.1666666666667</v>
      </c>
      <c r="O62" s="1">
        <v>138.83333333333334</v>
      </c>
      <c r="P62" s="1">
        <v>27.666666666666668</v>
      </c>
      <c r="Q62" s="1">
        <v>4.333333333333333</v>
      </c>
      <c r="R62" s="4"/>
    </row>
    <row r="63" spans="1:18" x14ac:dyDescent="0.25">
      <c r="A63" s="7">
        <v>70</v>
      </c>
      <c r="B63" s="7" t="s">
        <v>7</v>
      </c>
      <c r="C63" s="19">
        <v>67</v>
      </c>
      <c r="D63" s="20">
        <v>172.9</v>
      </c>
      <c r="E63" s="20">
        <v>73.2</v>
      </c>
      <c r="F63" s="20">
        <f>(E63/((D63/100)*(D63/100)))</f>
        <v>24.486183202812832</v>
      </c>
      <c r="G63" s="21">
        <v>10</v>
      </c>
      <c r="H63" s="20">
        <v>19.466666666666669</v>
      </c>
      <c r="I63" s="7">
        <v>1.36</v>
      </c>
      <c r="J63" s="18">
        <v>1.5158149457921719</v>
      </c>
      <c r="K63" s="19">
        <v>1239.4740947321402</v>
      </c>
      <c r="L63" s="19">
        <v>493.36317362841771</v>
      </c>
      <c r="M63" s="1">
        <v>1178.3333333333333</v>
      </c>
      <c r="N63" s="1">
        <v>1408.1666666666667</v>
      </c>
      <c r="O63" s="1">
        <v>31.833333333333332</v>
      </c>
      <c r="P63" s="1">
        <v>3.3333333333333335</v>
      </c>
      <c r="Q63" s="1">
        <v>0.5</v>
      </c>
      <c r="R63" s="4"/>
    </row>
    <row r="64" spans="1:18" x14ac:dyDescent="0.25">
      <c r="A64" s="7">
        <v>71</v>
      </c>
      <c r="B64" s="7" t="s">
        <v>7</v>
      </c>
      <c r="C64" s="19">
        <v>65</v>
      </c>
      <c r="D64" s="20">
        <v>178</v>
      </c>
      <c r="E64" s="20">
        <v>86.65</v>
      </c>
      <c r="F64" s="20">
        <f>(E64/((D64/100)*(D64/100)))</f>
        <v>27.348188360055548</v>
      </c>
      <c r="G64" s="21">
        <v>10</v>
      </c>
      <c r="H64" s="20">
        <v>19.7</v>
      </c>
      <c r="I64" s="7">
        <v>1.72</v>
      </c>
      <c r="J64" s="18">
        <v>1.1503898363918292</v>
      </c>
      <c r="K64" s="19">
        <v>1980.5189145895415</v>
      </c>
      <c r="L64" s="19">
        <v>586.60628618948112</v>
      </c>
      <c r="M64" s="1">
        <v>932</v>
      </c>
      <c r="N64" s="1">
        <v>1312.6666666666667</v>
      </c>
      <c r="O64" s="1">
        <v>127.33333333333333</v>
      </c>
      <c r="P64" s="1">
        <v>29.166666666666668</v>
      </c>
      <c r="Q64" s="1">
        <v>9.6666666666666661</v>
      </c>
      <c r="R64" s="4"/>
    </row>
    <row r="65" spans="1:18" x14ac:dyDescent="0.25">
      <c r="A65" s="7">
        <v>72</v>
      </c>
      <c r="B65" s="7" t="s">
        <v>7</v>
      </c>
      <c r="C65" s="19">
        <v>68</v>
      </c>
      <c r="D65" s="20">
        <v>177.5</v>
      </c>
      <c r="E65" s="20">
        <v>74.349999999999994</v>
      </c>
      <c r="F65" s="20">
        <f>(E65/((D65/100)*(D65/100)))</f>
        <v>23.598492362626462</v>
      </c>
      <c r="G65" s="21">
        <v>12</v>
      </c>
      <c r="H65" s="20">
        <v>25.933333333333337</v>
      </c>
      <c r="I65" s="7">
        <v>1.89</v>
      </c>
      <c r="J65" s="18">
        <v>1.1382251783977551</v>
      </c>
      <c r="K65" s="19">
        <v>1355.3741404071716</v>
      </c>
      <c r="L65" s="19">
        <v>384.36999037347357</v>
      </c>
      <c r="M65" s="1">
        <v>950</v>
      </c>
      <c r="N65" s="1">
        <v>1270.5</v>
      </c>
      <c r="O65" s="1">
        <v>169.5</v>
      </c>
      <c r="P65" s="1">
        <v>80</v>
      </c>
      <c r="Q65" s="1">
        <v>21.666666666666668</v>
      </c>
      <c r="R65" s="4"/>
    </row>
    <row r="66" spans="1:18" x14ac:dyDescent="0.25">
      <c r="A66" s="7">
        <v>73</v>
      </c>
      <c r="B66" s="7" t="s">
        <v>7</v>
      </c>
      <c r="C66" s="19">
        <v>77</v>
      </c>
      <c r="D66" s="20">
        <v>176.3</v>
      </c>
      <c r="E66" s="20">
        <v>87.45</v>
      </c>
      <c r="F66" s="20">
        <f>(E66/((D66/100)*(D66/100)))</f>
        <v>28.13553574467797</v>
      </c>
      <c r="G66" s="21">
        <v>10</v>
      </c>
      <c r="H66" s="20">
        <v>15.9</v>
      </c>
      <c r="I66" s="7">
        <v>1.35</v>
      </c>
      <c r="J66" s="18">
        <v>1.521142312840907</v>
      </c>
      <c r="K66" s="19">
        <v>1039.8860950438984</v>
      </c>
      <c r="L66" s="19">
        <v>380.16068491472106</v>
      </c>
      <c r="M66" s="1">
        <v>1229.6666666666667</v>
      </c>
      <c r="N66" s="1">
        <v>1388</v>
      </c>
      <c r="O66" s="1">
        <v>52</v>
      </c>
      <c r="P66" s="1">
        <v>12.666666666666666</v>
      </c>
      <c r="Q66" s="1">
        <v>0.16666666666666666</v>
      </c>
      <c r="R66" s="4"/>
    </row>
    <row r="67" spans="1:18" x14ac:dyDescent="0.25">
      <c r="A67" s="7">
        <v>74</v>
      </c>
      <c r="B67" s="7" t="s">
        <v>7</v>
      </c>
      <c r="C67" s="19">
        <v>72</v>
      </c>
      <c r="D67" s="20">
        <v>174</v>
      </c>
      <c r="E67" s="20">
        <v>77.900000000000006</v>
      </c>
      <c r="F67" s="20">
        <f>(E67/((D67/100)*(D67/100)))</f>
        <v>25.729951116395828</v>
      </c>
      <c r="G67" s="21">
        <v>11</v>
      </c>
      <c r="H67" s="20">
        <v>22.733333333333331</v>
      </c>
      <c r="I67" s="7">
        <v>1.4</v>
      </c>
      <c r="J67" s="18">
        <v>1.2930495105540256</v>
      </c>
      <c r="K67" s="19">
        <v>1334.2024381179176</v>
      </c>
      <c r="L67" s="19">
        <v>415.53712704178093</v>
      </c>
      <c r="M67" s="1">
        <v>955.5</v>
      </c>
      <c r="N67" s="1">
        <v>1277.6666666666667</v>
      </c>
      <c r="O67" s="1">
        <v>162.33333333333334</v>
      </c>
      <c r="P67" s="1">
        <v>75.166666666666671</v>
      </c>
      <c r="Q67" s="1">
        <v>17.5</v>
      </c>
      <c r="R67" s="4"/>
    </row>
    <row r="68" spans="1:18" x14ac:dyDescent="0.25">
      <c r="A68" s="7">
        <v>75</v>
      </c>
      <c r="B68" s="7" t="s">
        <v>7</v>
      </c>
      <c r="C68" s="19">
        <v>74</v>
      </c>
      <c r="D68" s="20">
        <v>174.5</v>
      </c>
      <c r="E68" s="20">
        <v>76.599999999999994</v>
      </c>
      <c r="F68" s="20">
        <f>(E68/((D68/100)*(D68/100)))</f>
        <v>25.155786898301322</v>
      </c>
      <c r="G68" s="21">
        <v>10</v>
      </c>
      <c r="H68" s="20">
        <v>17.566666666666666</v>
      </c>
      <c r="I68" s="7">
        <v>1.46</v>
      </c>
      <c r="J68" s="18">
        <v>1.4016828049366672</v>
      </c>
      <c r="K68" s="19">
        <v>1334.7693516037018</v>
      </c>
      <c r="L68" s="19">
        <v>477.04107577371519</v>
      </c>
      <c r="M68" s="1">
        <v>1144</v>
      </c>
      <c r="N68" s="1">
        <v>1373.6666666666667</v>
      </c>
      <c r="O68" s="1">
        <v>66.333333333333329</v>
      </c>
      <c r="P68" s="1">
        <v>17.333333333333332</v>
      </c>
      <c r="Q68" s="1">
        <v>1.6666666666666667</v>
      </c>
      <c r="R68" s="4"/>
    </row>
    <row r="69" spans="1:18" x14ac:dyDescent="0.25">
      <c r="A69" s="7">
        <v>76</v>
      </c>
      <c r="B69" s="7" t="s">
        <v>7</v>
      </c>
      <c r="C69" s="19">
        <v>79</v>
      </c>
      <c r="D69" s="20">
        <v>171.5</v>
      </c>
      <c r="E69" s="20">
        <v>95.75</v>
      </c>
      <c r="F69" s="20">
        <f>(E69/((D69/100)*(D69/100)))</f>
        <v>32.554462851362949</v>
      </c>
      <c r="G69" s="21">
        <v>10</v>
      </c>
      <c r="H69" s="20">
        <v>16.366666666666667</v>
      </c>
      <c r="I69" s="7">
        <v>1.32</v>
      </c>
      <c r="J69" s="18">
        <v>0.96111753652956</v>
      </c>
      <c r="K69" s="19">
        <v>1036.6406417905889</v>
      </c>
      <c r="L69" s="19">
        <v>282.29742693817394</v>
      </c>
      <c r="M69" s="1">
        <v>1222.1666666666667</v>
      </c>
      <c r="N69" s="1">
        <v>1403.1666666666667</v>
      </c>
      <c r="O69" s="1">
        <v>36.833333333333336</v>
      </c>
      <c r="P69" s="1">
        <v>5.833333333333333</v>
      </c>
      <c r="Q69" s="1">
        <v>0.16666666666666666</v>
      </c>
      <c r="R69" s="4"/>
    </row>
    <row r="70" spans="1:18" x14ac:dyDescent="0.25">
      <c r="A70" s="7">
        <v>77</v>
      </c>
      <c r="B70" s="7" t="s">
        <v>7</v>
      </c>
      <c r="C70" s="19">
        <v>65</v>
      </c>
      <c r="D70" s="20">
        <v>182.5</v>
      </c>
      <c r="E70" s="20">
        <v>84.2</v>
      </c>
      <c r="F70" s="20">
        <f>(E70/((D70/100)*(D70/100)))</f>
        <v>25.280540439106776</v>
      </c>
      <c r="G70" s="21">
        <v>11</v>
      </c>
      <c r="H70" s="20">
        <v>22.899999999999995</v>
      </c>
      <c r="I70" s="7">
        <v>1.65</v>
      </c>
      <c r="J70" s="18">
        <v>1.6246883966541863</v>
      </c>
      <c r="K70" s="19">
        <v>1321.2332110387342</v>
      </c>
      <c r="L70" s="19">
        <v>528.0539612578068</v>
      </c>
      <c r="M70" s="1">
        <v>1118.1666666666667</v>
      </c>
      <c r="N70" s="1">
        <v>1312</v>
      </c>
      <c r="O70" s="1">
        <v>128</v>
      </c>
      <c r="P70" s="1">
        <v>71.833333333333329</v>
      </c>
      <c r="Q70" s="1">
        <v>19.666666666666668</v>
      </c>
      <c r="R70" s="4"/>
    </row>
    <row r="71" spans="1:18" x14ac:dyDescent="0.25">
      <c r="A71" s="7">
        <v>78</v>
      </c>
      <c r="B71" s="7" t="s">
        <v>7</v>
      </c>
      <c r="C71" s="19">
        <v>71</v>
      </c>
      <c r="D71" s="20">
        <v>177</v>
      </c>
      <c r="E71" s="20">
        <v>82.5</v>
      </c>
      <c r="F71" s="20">
        <f>(E71/((D71/100)*(D71/100)))</f>
        <v>26.333429091257301</v>
      </c>
      <c r="G71" s="21">
        <v>9</v>
      </c>
      <c r="H71" s="20">
        <v>18.033333333333335</v>
      </c>
      <c r="I71" s="7">
        <v>1.72</v>
      </c>
      <c r="J71" s="18">
        <v>1.9441099416676975</v>
      </c>
      <c r="K71" s="19">
        <v>1420.6862269510939</v>
      </c>
      <c r="L71" s="19">
        <v>626.46112745312496</v>
      </c>
      <c r="M71" s="1">
        <v>878.66666666666663</v>
      </c>
      <c r="N71" s="1">
        <v>1317.3333333333333</v>
      </c>
      <c r="O71" s="1">
        <v>122.66666666666667</v>
      </c>
      <c r="P71" s="1">
        <v>20.666666666666668</v>
      </c>
      <c r="Q71" s="1">
        <v>0.33333333333333331</v>
      </c>
      <c r="R71" s="4"/>
    </row>
    <row r="72" spans="1:18" x14ac:dyDescent="0.25">
      <c r="A72" s="7">
        <v>79</v>
      </c>
      <c r="B72" s="7" t="s">
        <v>8</v>
      </c>
      <c r="C72" s="19">
        <v>66</v>
      </c>
      <c r="D72" s="20">
        <v>162</v>
      </c>
      <c r="E72" s="20">
        <v>83</v>
      </c>
      <c r="F72" s="20">
        <f>(E72/((D72/100)*(D72/100)))</f>
        <v>31.626276482243554</v>
      </c>
      <c r="G72" s="21">
        <v>12</v>
      </c>
      <c r="H72" s="20">
        <v>18.466666666666669</v>
      </c>
      <c r="I72" s="7">
        <v>1.96</v>
      </c>
      <c r="J72" s="18">
        <v>1.8011169475255333</v>
      </c>
      <c r="K72" s="19">
        <v>945.51997316259121</v>
      </c>
      <c r="L72" s="19">
        <v>416.83317415465149</v>
      </c>
      <c r="M72" s="1">
        <v>841</v>
      </c>
      <c r="N72" s="1">
        <v>1192</v>
      </c>
      <c r="O72" s="1">
        <v>248</v>
      </c>
      <c r="P72" s="1">
        <v>32.166666666666664</v>
      </c>
      <c r="Q72" s="1">
        <v>2.1666666666666665</v>
      </c>
      <c r="R72" s="4"/>
    </row>
    <row r="73" spans="1:18" x14ac:dyDescent="0.25">
      <c r="A73" s="7">
        <v>80</v>
      </c>
      <c r="B73" s="7" t="s">
        <v>8</v>
      </c>
      <c r="C73" s="19">
        <v>72</v>
      </c>
      <c r="D73" s="20">
        <v>160.5</v>
      </c>
      <c r="E73" s="20">
        <v>51.7</v>
      </c>
      <c r="F73" s="20">
        <f>(E73/((D73/100)*(D73/100)))</f>
        <v>20.069681000766685</v>
      </c>
      <c r="G73" s="21">
        <v>12</v>
      </c>
      <c r="H73" s="20">
        <v>18.133333333333336</v>
      </c>
      <c r="I73" s="7">
        <v>1.58</v>
      </c>
      <c r="J73" s="18">
        <v>0.85218410967405112</v>
      </c>
      <c r="K73" s="19">
        <v>805.33339047656796</v>
      </c>
      <c r="L73" s="19">
        <v>181.32290065323301</v>
      </c>
      <c r="M73" s="1">
        <v>1006.6666666666666</v>
      </c>
      <c r="N73" s="1">
        <v>1354</v>
      </c>
      <c r="O73" s="1">
        <v>86</v>
      </c>
      <c r="P73" s="1">
        <v>12.166666666666666</v>
      </c>
      <c r="Q73" s="1">
        <v>0</v>
      </c>
      <c r="R73" s="4"/>
    </row>
    <row r="74" spans="1:18" x14ac:dyDescent="0.25">
      <c r="A74" s="7">
        <v>81</v>
      </c>
      <c r="B74" s="7" t="s">
        <v>8</v>
      </c>
      <c r="C74" s="19">
        <v>67</v>
      </c>
      <c r="D74" s="20">
        <v>154.5</v>
      </c>
      <c r="E74" s="20">
        <v>61.1</v>
      </c>
      <c r="F74" s="20">
        <f>(E74/((D74/100)*(D74/100)))</f>
        <v>25.596715576921063</v>
      </c>
      <c r="G74" s="21">
        <v>12</v>
      </c>
      <c r="H74" s="20">
        <v>18.466666666666665</v>
      </c>
      <c r="I74" s="7">
        <v>1.59</v>
      </c>
      <c r="J74" s="18">
        <v>1.1289663974093538</v>
      </c>
      <c r="K74" s="19">
        <v>855.0639607492476</v>
      </c>
      <c r="L74" s="19">
        <v>275.19725748920882</v>
      </c>
      <c r="M74" s="1">
        <v>1054.1666666666667</v>
      </c>
      <c r="N74" s="1">
        <v>1344</v>
      </c>
      <c r="O74" s="1">
        <v>96</v>
      </c>
      <c r="P74" s="1">
        <v>26.333333333333332</v>
      </c>
      <c r="Q74" s="1">
        <v>2.1666666666666665</v>
      </c>
      <c r="R74" s="4"/>
    </row>
    <row r="75" spans="1:18" x14ac:dyDescent="0.25">
      <c r="A75" s="7">
        <v>82</v>
      </c>
      <c r="B75" s="7" t="s">
        <v>8</v>
      </c>
      <c r="C75" s="19">
        <v>75</v>
      </c>
      <c r="D75" s="20">
        <v>167.6</v>
      </c>
      <c r="E75" s="20">
        <v>71.2</v>
      </c>
      <c r="F75" s="20">
        <f>(E75/((D75/100)*(D75/100)))</f>
        <v>25.347315178200173</v>
      </c>
      <c r="G75" s="21">
        <v>11</v>
      </c>
      <c r="H75" s="20">
        <v>16.133333333333336</v>
      </c>
      <c r="I75" s="7">
        <v>1.94</v>
      </c>
      <c r="J75" s="18">
        <v>1.5609076141875775</v>
      </c>
      <c r="K75" s="19">
        <v>757.00651443570564</v>
      </c>
      <c r="L75" s="19">
        <v>318.54178787804733</v>
      </c>
      <c r="M75" s="2">
        <v>893.5</v>
      </c>
      <c r="N75" s="2">
        <v>1259.8333333333333</v>
      </c>
      <c r="O75" s="2">
        <v>180.16666666666666</v>
      </c>
      <c r="P75" s="2">
        <v>61</v>
      </c>
      <c r="Q75" s="2">
        <v>13</v>
      </c>
      <c r="R75" s="4"/>
    </row>
    <row r="76" spans="1:18" x14ac:dyDescent="0.25">
      <c r="A76" s="7">
        <v>83</v>
      </c>
      <c r="B76" s="7" t="s">
        <v>8</v>
      </c>
      <c r="C76" s="19">
        <v>74</v>
      </c>
      <c r="D76" s="20">
        <v>174.2</v>
      </c>
      <c r="E76" s="20">
        <v>55.85</v>
      </c>
      <c r="F76" s="20">
        <f>(E76/((D76/100)*(D76/100)))</f>
        <v>18.404620894467872</v>
      </c>
      <c r="G76" s="21">
        <v>12</v>
      </c>
      <c r="H76" s="20">
        <v>12.700000000000001</v>
      </c>
      <c r="I76" s="7">
        <v>1.45</v>
      </c>
      <c r="J76" s="18">
        <v>0.93815231945000188</v>
      </c>
      <c r="K76" s="19">
        <v>829.17661676681269</v>
      </c>
      <c r="L76" s="19">
        <v>202.65578060599182</v>
      </c>
      <c r="M76" s="1">
        <v>1135.5</v>
      </c>
      <c r="N76" s="1">
        <v>1369.5</v>
      </c>
      <c r="O76" s="1">
        <v>70.5</v>
      </c>
      <c r="P76" s="1">
        <v>2.8333333333333335</v>
      </c>
      <c r="Q76" s="1">
        <v>0</v>
      </c>
      <c r="R76" s="4"/>
    </row>
    <row r="77" spans="1:18" x14ac:dyDescent="0.25">
      <c r="A77" s="7">
        <v>84</v>
      </c>
      <c r="B77" s="7" t="s">
        <v>8</v>
      </c>
      <c r="C77" s="19">
        <v>70</v>
      </c>
      <c r="D77" s="20">
        <v>168.4</v>
      </c>
      <c r="E77" s="20">
        <v>61.85</v>
      </c>
      <c r="F77" s="20">
        <f>(E77/((D77/100)*(D77/100)))</f>
        <v>21.809993173137137</v>
      </c>
      <c r="G77" s="21">
        <v>11</v>
      </c>
      <c r="H77" s="20">
        <v>20.233333333333334</v>
      </c>
      <c r="I77" s="18">
        <v>1.5</v>
      </c>
      <c r="J77" s="18">
        <v>1.4675352451194419</v>
      </c>
      <c r="K77" s="19">
        <v>1102.1840211090184</v>
      </c>
      <c r="L77" s="19">
        <v>414.52209566863598</v>
      </c>
      <c r="M77" s="1">
        <v>1194</v>
      </c>
      <c r="N77" s="1">
        <v>1363.1666666666667</v>
      </c>
      <c r="O77" s="1">
        <v>76.833333333333329</v>
      </c>
      <c r="P77" s="1">
        <v>31.166666666666668</v>
      </c>
      <c r="Q77" s="1">
        <v>5.5</v>
      </c>
      <c r="R77" s="4"/>
    </row>
    <row r="78" spans="1:18" x14ac:dyDescent="0.25">
      <c r="A78" s="7">
        <v>85</v>
      </c>
      <c r="B78" s="7" t="s">
        <v>8</v>
      </c>
      <c r="C78" s="19">
        <v>67</v>
      </c>
      <c r="D78" s="20">
        <v>164.8</v>
      </c>
      <c r="E78" s="20">
        <v>68.25</v>
      </c>
      <c r="F78" s="20">
        <f>(E78/((D78/100)*(D78/100)))</f>
        <v>25.129754218116688</v>
      </c>
      <c r="G78" s="21">
        <v>12</v>
      </c>
      <c r="H78" s="20">
        <v>19.433333333333334</v>
      </c>
      <c r="I78" s="7">
        <v>1.73</v>
      </c>
      <c r="J78" s="18">
        <v>1.1809635466032282</v>
      </c>
      <c r="K78" s="19">
        <v>711.05136781733995</v>
      </c>
      <c r="L78" s="19">
        <v>223.2883766588547</v>
      </c>
      <c r="M78" s="1">
        <v>928.83333333333337</v>
      </c>
      <c r="N78" s="1">
        <v>1333.8333333333333</v>
      </c>
      <c r="O78" s="1">
        <v>106.16666666666667</v>
      </c>
      <c r="P78" s="1">
        <v>29.166666666666668</v>
      </c>
      <c r="Q78" s="1">
        <v>3.6666666666666665</v>
      </c>
      <c r="R78" s="4"/>
    </row>
    <row r="79" spans="1:18" x14ac:dyDescent="0.25">
      <c r="A79" s="7">
        <v>86</v>
      </c>
      <c r="B79" s="7" t="s">
        <v>8</v>
      </c>
      <c r="C79" s="19">
        <v>72</v>
      </c>
      <c r="D79" s="20">
        <v>165.2</v>
      </c>
      <c r="E79" s="20">
        <v>65.3</v>
      </c>
      <c r="F79" s="20">
        <f>(E79/((D79/100)*(D79/100)))</f>
        <v>23.927266971137783</v>
      </c>
      <c r="G79" s="21">
        <v>10</v>
      </c>
      <c r="H79" s="20">
        <v>14.633333333333333</v>
      </c>
      <c r="I79" s="7">
        <v>1.66</v>
      </c>
      <c r="J79" s="18">
        <v>1.5050175615194696</v>
      </c>
      <c r="K79" s="19">
        <v>1315.4392450521436</v>
      </c>
      <c r="L79" s="19">
        <v>503.17390800388517</v>
      </c>
      <c r="M79" s="1">
        <v>1001.8333333333334</v>
      </c>
      <c r="N79" s="1">
        <v>1307</v>
      </c>
      <c r="O79" s="1">
        <v>133</v>
      </c>
      <c r="P79" s="1">
        <v>14.166666666666666</v>
      </c>
      <c r="Q79" s="1">
        <v>0</v>
      </c>
      <c r="R79" s="4"/>
    </row>
    <row r="80" spans="1:18" x14ac:dyDescent="0.25">
      <c r="A80" s="7">
        <v>87</v>
      </c>
      <c r="B80" s="7" t="s">
        <v>8</v>
      </c>
      <c r="C80" s="19">
        <v>65</v>
      </c>
      <c r="D80" s="20">
        <v>165.7</v>
      </c>
      <c r="E80" s="20">
        <v>64.05</v>
      </c>
      <c r="F80" s="20">
        <f>(E80/((D80/100)*(D80/100)))</f>
        <v>23.327817940312112</v>
      </c>
      <c r="G80" s="21">
        <v>11</v>
      </c>
      <c r="H80" s="20">
        <v>15.866666666666667</v>
      </c>
      <c r="I80" s="7">
        <v>1.63</v>
      </c>
      <c r="J80" s="18">
        <v>1.1899448134814679</v>
      </c>
      <c r="K80" s="19">
        <v>777.99684155973341</v>
      </c>
      <c r="L80" s="19">
        <v>225.9289167196842</v>
      </c>
      <c r="M80" s="1">
        <v>1007.5</v>
      </c>
      <c r="N80" s="1">
        <v>1318.5</v>
      </c>
      <c r="O80" s="1">
        <v>121.5</v>
      </c>
      <c r="P80" s="1">
        <v>15.833333333333334</v>
      </c>
      <c r="Q80" s="1">
        <v>0.33333333333333331</v>
      </c>
      <c r="R80" s="4"/>
    </row>
    <row r="81" spans="1:18" x14ac:dyDescent="0.25">
      <c r="A81" s="7">
        <v>88</v>
      </c>
      <c r="B81" s="7" t="s">
        <v>8</v>
      </c>
      <c r="C81" s="19">
        <v>68</v>
      </c>
      <c r="D81" s="20">
        <v>159.6</v>
      </c>
      <c r="E81" s="20">
        <v>58.95</v>
      </c>
      <c r="F81" s="20">
        <f>(E81/((D81/100)*(D81/100)))</f>
        <v>23.14291367516536</v>
      </c>
      <c r="G81" s="21">
        <v>12</v>
      </c>
      <c r="H81" s="20">
        <v>15.200000000000001</v>
      </c>
      <c r="J81" s="18">
        <v>1.0312957301669723</v>
      </c>
      <c r="K81" s="19">
        <v>581.06609695948725</v>
      </c>
      <c r="L81" s="19">
        <v>145.47355927609252</v>
      </c>
      <c r="M81" s="1"/>
      <c r="N81" s="1"/>
      <c r="O81" s="1"/>
      <c r="P81" s="1"/>
      <c r="Q81" s="1"/>
      <c r="R81" s="4"/>
    </row>
    <row r="82" spans="1:18" x14ac:dyDescent="0.25">
      <c r="A82" s="7">
        <v>89</v>
      </c>
      <c r="B82" s="7" t="s">
        <v>8</v>
      </c>
      <c r="C82" s="19">
        <v>65</v>
      </c>
      <c r="D82" s="20">
        <v>159.19999999999999</v>
      </c>
      <c r="E82" s="20">
        <v>52.95</v>
      </c>
      <c r="F82" s="20">
        <f>(E82/((D82/100)*(D82/100)))</f>
        <v>20.891991363854455</v>
      </c>
      <c r="G82" s="21">
        <v>12</v>
      </c>
      <c r="H82" s="20">
        <v>15.966666666666667</v>
      </c>
      <c r="I82" s="7">
        <v>1.73</v>
      </c>
      <c r="J82" s="18">
        <v>1.3328900506909729</v>
      </c>
      <c r="K82" s="19">
        <v>865.39497424888839</v>
      </c>
      <c r="L82" s="19">
        <v>277.43971939045548</v>
      </c>
      <c r="M82" s="1">
        <v>896</v>
      </c>
      <c r="N82" s="1">
        <v>1325.8333333333333</v>
      </c>
      <c r="O82" s="1">
        <v>114.16666666666667</v>
      </c>
      <c r="P82" s="1">
        <v>16.166666666666668</v>
      </c>
      <c r="Q82" s="1">
        <v>1</v>
      </c>
      <c r="R82" s="4"/>
    </row>
    <row r="83" spans="1:18" x14ac:dyDescent="0.25">
      <c r="A83" s="8"/>
      <c r="B83" s="8"/>
      <c r="C83" s="9"/>
      <c r="D83" s="10"/>
      <c r="E83" s="10"/>
      <c r="F83" s="11"/>
      <c r="G83" s="8"/>
      <c r="H83" s="8"/>
      <c r="I83" s="12"/>
      <c r="M83" s="8"/>
      <c r="N83" s="8"/>
      <c r="O83" s="8"/>
      <c r="P83" s="8"/>
      <c r="Q83" s="8"/>
      <c r="R83" s="4"/>
    </row>
    <row r="84" spans="1:18" x14ac:dyDescent="0.25">
      <c r="B84" s="7"/>
      <c r="H84" s="5"/>
      <c r="M84" s="1"/>
      <c r="N84" s="1"/>
      <c r="O84" s="1"/>
      <c r="P84" s="1"/>
      <c r="Q84" s="1"/>
    </row>
  </sheetData>
  <sortState ref="A2:Q83">
    <sortCondition ref="A4"/>
  </sortState>
  <mergeCells count="1">
    <mergeCell ref="M1:Q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Perkin</dc:creator>
  <cp:lastModifiedBy>Oliver Perkin</cp:lastModifiedBy>
  <dcterms:created xsi:type="dcterms:W3CDTF">2012-10-30T09:57:31Z</dcterms:created>
  <dcterms:modified xsi:type="dcterms:W3CDTF">2018-04-16T09:26:55Z</dcterms:modified>
</cp:coreProperties>
</file>