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GS DataSet\NewDataSet\"/>
    </mc:Choice>
  </mc:AlternateContent>
  <bookViews>
    <workbookView xWindow="0" yWindow="0" windowWidth="19170" windowHeight="723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2" i="1"/>
  <c r="F2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G3" i="1"/>
  <c r="H3" i="1" s="1"/>
  <c r="F3" i="1"/>
  <c r="D3" i="1"/>
  <c r="A3" i="1"/>
  <c r="A4" i="1" s="1"/>
  <c r="A5" i="1" s="1"/>
  <c r="A6" i="1" s="1"/>
  <c r="A7" i="1" s="1"/>
  <c r="J2" i="1"/>
  <c r="J3" i="1"/>
  <c r="D2" i="1"/>
  <c r="G2" i="1" s="1"/>
  <c r="H2" i="1" s="1"/>
  <c r="G7" i="1" l="1"/>
  <c r="H7" i="1" s="1"/>
  <c r="A8" i="1"/>
  <c r="A9" i="1" s="1"/>
  <c r="A10" i="1" s="1"/>
  <c r="G6" i="1"/>
  <c r="H6" i="1" s="1"/>
  <c r="G5" i="1"/>
  <c r="H5" i="1" s="1"/>
  <c r="G4" i="1"/>
  <c r="H4" i="1" s="1"/>
  <c r="G8" i="1"/>
  <c r="H8" i="1" s="1"/>
  <c r="I4" i="1"/>
  <c r="G9" i="1"/>
  <c r="H9" i="1" s="1"/>
  <c r="A11" i="1" l="1"/>
  <c r="G10" i="1"/>
  <c r="H10" i="1" s="1"/>
  <c r="J4" i="1"/>
  <c r="I5" i="1"/>
  <c r="I6" i="1" l="1"/>
  <c r="J5" i="1"/>
  <c r="A12" i="1"/>
  <c r="G11" i="1"/>
  <c r="H11" i="1" s="1"/>
  <c r="A13" i="1" l="1"/>
  <c r="G12" i="1"/>
  <c r="H12" i="1" s="1"/>
  <c r="I7" i="1"/>
  <c r="J6" i="1"/>
  <c r="J7" i="1" l="1"/>
  <c r="I8" i="1"/>
  <c r="A14" i="1"/>
  <c r="G13" i="1"/>
  <c r="H13" i="1" s="1"/>
  <c r="A15" i="1" l="1"/>
  <c r="G14" i="1"/>
  <c r="H14" i="1" s="1"/>
  <c r="J8" i="1"/>
  <c r="I9" i="1"/>
  <c r="I10" i="1" l="1"/>
  <c r="J9" i="1"/>
  <c r="G15" i="1"/>
  <c r="H15" i="1" s="1"/>
  <c r="A16" i="1"/>
  <c r="A17" i="1" l="1"/>
  <c r="G16" i="1"/>
  <c r="H16" i="1" s="1"/>
  <c r="I11" i="1"/>
  <c r="J10" i="1"/>
  <c r="J11" i="1" l="1"/>
  <c r="I12" i="1"/>
  <c r="A18" i="1"/>
  <c r="G17" i="1"/>
  <c r="H17" i="1" s="1"/>
  <c r="A19" i="1" l="1"/>
  <c r="G18" i="1"/>
  <c r="H18" i="1" s="1"/>
  <c r="J12" i="1"/>
  <c r="I13" i="1"/>
  <c r="I14" i="1" l="1"/>
  <c r="J13" i="1"/>
  <c r="A20" i="1"/>
  <c r="G19" i="1"/>
  <c r="H19" i="1" s="1"/>
  <c r="A21" i="1" l="1"/>
  <c r="G20" i="1"/>
  <c r="H20" i="1" s="1"/>
  <c r="I15" i="1"/>
  <c r="J14" i="1"/>
  <c r="J15" i="1" l="1"/>
  <c r="I16" i="1"/>
  <c r="A22" i="1"/>
  <c r="G21" i="1"/>
  <c r="H21" i="1" s="1"/>
  <c r="A23" i="1" l="1"/>
  <c r="G22" i="1"/>
  <c r="H22" i="1" s="1"/>
  <c r="J16" i="1"/>
  <c r="I17" i="1"/>
  <c r="I18" i="1" l="1"/>
  <c r="J17" i="1"/>
  <c r="A24" i="1"/>
  <c r="G23" i="1"/>
  <c r="H23" i="1" s="1"/>
  <c r="A25" i="1" l="1"/>
  <c r="G24" i="1"/>
  <c r="H24" i="1" s="1"/>
  <c r="I19" i="1"/>
  <c r="J18" i="1"/>
  <c r="J19" i="1" l="1"/>
  <c r="I20" i="1"/>
  <c r="A26" i="1"/>
  <c r="G25" i="1"/>
  <c r="H25" i="1" s="1"/>
  <c r="A27" i="1" l="1"/>
  <c r="G26" i="1"/>
  <c r="H26" i="1" s="1"/>
  <c r="I21" i="1"/>
  <c r="J20" i="1"/>
  <c r="I22" i="1" l="1"/>
  <c r="J21" i="1"/>
  <c r="A28" i="1"/>
  <c r="G27" i="1"/>
  <c r="H27" i="1" s="1"/>
  <c r="A29" i="1" l="1"/>
  <c r="G28" i="1"/>
  <c r="H28" i="1" s="1"/>
  <c r="J22" i="1"/>
  <c r="I23" i="1"/>
  <c r="J23" i="1" l="1"/>
  <c r="I24" i="1"/>
  <c r="A30" i="1"/>
  <c r="G29" i="1"/>
  <c r="H29" i="1" s="1"/>
  <c r="A31" i="1" l="1"/>
  <c r="G30" i="1"/>
  <c r="H30" i="1" s="1"/>
  <c r="I25" i="1"/>
  <c r="J24" i="1"/>
  <c r="I26" i="1" l="1"/>
  <c r="J25" i="1"/>
  <c r="A32" i="1"/>
  <c r="G31" i="1"/>
  <c r="H31" i="1" s="1"/>
  <c r="A33" i="1" l="1"/>
  <c r="G32" i="1"/>
  <c r="H32" i="1" s="1"/>
  <c r="J26" i="1"/>
  <c r="I27" i="1"/>
  <c r="J27" i="1" l="1"/>
  <c r="I28" i="1"/>
  <c r="A34" i="1"/>
  <c r="G33" i="1"/>
  <c r="H33" i="1" s="1"/>
  <c r="A35" i="1" l="1"/>
  <c r="G34" i="1"/>
  <c r="H34" i="1" s="1"/>
  <c r="I29" i="1"/>
  <c r="J28" i="1"/>
  <c r="I30" i="1" l="1"/>
  <c r="J29" i="1"/>
  <c r="A36" i="1"/>
  <c r="G35" i="1"/>
  <c r="H35" i="1" s="1"/>
  <c r="A37" i="1" l="1"/>
  <c r="G36" i="1"/>
  <c r="H36" i="1" s="1"/>
  <c r="J30" i="1"/>
  <c r="I31" i="1"/>
  <c r="J31" i="1" l="1"/>
  <c r="I32" i="1"/>
  <c r="A38" i="1"/>
  <c r="G37" i="1"/>
  <c r="H37" i="1" s="1"/>
  <c r="A39" i="1" l="1"/>
  <c r="G38" i="1"/>
  <c r="H38" i="1" s="1"/>
  <c r="I33" i="1"/>
  <c r="J32" i="1"/>
  <c r="I34" i="1" l="1"/>
  <c r="J33" i="1"/>
  <c r="A40" i="1"/>
  <c r="G39" i="1"/>
  <c r="H39" i="1" s="1"/>
  <c r="A41" i="1" l="1"/>
  <c r="G40" i="1"/>
  <c r="H40" i="1" s="1"/>
  <c r="J34" i="1"/>
  <c r="I35" i="1"/>
  <c r="J35" i="1" l="1"/>
  <c r="I36" i="1"/>
  <c r="A42" i="1"/>
  <c r="G42" i="1" s="1"/>
  <c r="H42" i="1" s="1"/>
  <c r="G41" i="1"/>
  <c r="H41" i="1" s="1"/>
  <c r="I37" i="1" l="1"/>
  <c r="J36" i="1"/>
  <c r="I38" i="1" l="1"/>
  <c r="J37" i="1"/>
  <c r="J38" i="1" l="1"/>
  <c r="I39" i="1"/>
  <c r="J39" i="1" l="1"/>
  <c r="I40" i="1"/>
  <c r="I41" i="1" l="1"/>
  <c r="J40" i="1"/>
  <c r="I42" i="1" l="1"/>
  <c r="J42" i="1" s="1"/>
  <c r="J41" i="1"/>
</calcChain>
</file>

<file path=xl/sharedStrings.xml><?xml version="1.0" encoding="utf-8"?>
<sst xmlns="http://schemas.openxmlformats.org/spreadsheetml/2006/main" count="10" uniqueCount="10">
  <si>
    <t>lambda [nm]</t>
  </si>
  <si>
    <t>Calib [A]</t>
  </si>
  <si>
    <t>Cal factor [A cm2/W]</t>
  </si>
  <si>
    <t>Power [W/cm2]</t>
  </si>
  <si>
    <t>I [A]</t>
  </si>
  <si>
    <t>J [A/cm2]</t>
  </si>
  <si>
    <t>IPCE</t>
  </si>
  <si>
    <t>IPCE to plot</t>
  </si>
  <si>
    <t>IntJ [mAcm-2]</t>
  </si>
  <si>
    <t>Int J [Acm-2]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</si>
</sst>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IPCE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'[1]755 pH 13'!$A$2:$A$45</c:f>
              <c:numCache>
                <c:formatCode>General</c:formatCode>
                <c:ptCount val="44"/>
                <c:pt idx="0">
                  <c:v>270</c:v>
                </c:pt>
                <c:pt idx="1">
                  <c:v>280</c:v>
                </c:pt>
                <c:pt idx="2">
                  <c:v>290</c:v>
                </c:pt>
                <c:pt idx="3">
                  <c:v>300</c:v>
                </c:pt>
                <c:pt idx="4">
                  <c:v>310</c:v>
                </c:pt>
                <c:pt idx="5">
                  <c:v>320</c:v>
                </c:pt>
                <c:pt idx="6">
                  <c:v>330</c:v>
                </c:pt>
                <c:pt idx="7">
                  <c:v>340</c:v>
                </c:pt>
                <c:pt idx="8">
                  <c:v>350</c:v>
                </c:pt>
                <c:pt idx="9">
                  <c:v>360</c:v>
                </c:pt>
                <c:pt idx="10">
                  <c:v>370</c:v>
                </c:pt>
                <c:pt idx="11">
                  <c:v>380</c:v>
                </c:pt>
                <c:pt idx="12">
                  <c:v>390</c:v>
                </c:pt>
                <c:pt idx="13">
                  <c:v>400</c:v>
                </c:pt>
                <c:pt idx="14">
                  <c:v>410</c:v>
                </c:pt>
                <c:pt idx="15">
                  <c:v>420</c:v>
                </c:pt>
                <c:pt idx="16">
                  <c:v>430</c:v>
                </c:pt>
                <c:pt idx="17">
                  <c:v>440</c:v>
                </c:pt>
                <c:pt idx="18">
                  <c:v>450</c:v>
                </c:pt>
                <c:pt idx="19">
                  <c:v>460</c:v>
                </c:pt>
                <c:pt idx="20">
                  <c:v>470</c:v>
                </c:pt>
                <c:pt idx="21">
                  <c:v>480</c:v>
                </c:pt>
                <c:pt idx="22">
                  <c:v>490</c:v>
                </c:pt>
                <c:pt idx="23">
                  <c:v>500</c:v>
                </c:pt>
                <c:pt idx="24">
                  <c:v>510</c:v>
                </c:pt>
                <c:pt idx="25">
                  <c:v>520</c:v>
                </c:pt>
                <c:pt idx="26">
                  <c:v>530</c:v>
                </c:pt>
                <c:pt idx="27">
                  <c:v>540</c:v>
                </c:pt>
                <c:pt idx="28">
                  <c:v>550</c:v>
                </c:pt>
                <c:pt idx="29">
                  <c:v>560</c:v>
                </c:pt>
                <c:pt idx="30">
                  <c:v>570</c:v>
                </c:pt>
                <c:pt idx="31">
                  <c:v>580</c:v>
                </c:pt>
                <c:pt idx="32">
                  <c:v>590</c:v>
                </c:pt>
                <c:pt idx="33">
                  <c:v>600</c:v>
                </c:pt>
                <c:pt idx="34">
                  <c:v>610</c:v>
                </c:pt>
                <c:pt idx="35">
                  <c:v>620</c:v>
                </c:pt>
                <c:pt idx="36">
                  <c:v>630</c:v>
                </c:pt>
                <c:pt idx="37">
                  <c:v>640</c:v>
                </c:pt>
                <c:pt idx="38">
                  <c:v>650</c:v>
                </c:pt>
                <c:pt idx="39">
                  <c:v>660</c:v>
                </c:pt>
                <c:pt idx="40">
                  <c:v>670</c:v>
                </c:pt>
                <c:pt idx="41">
                  <c:v>680</c:v>
                </c:pt>
                <c:pt idx="42">
                  <c:v>690</c:v>
                </c:pt>
                <c:pt idx="43">
                  <c:v>700</c:v>
                </c:pt>
              </c:numCache>
            </c:numRef>
          </c:xVal>
          <c:yVal>
            <c:numRef>
              <c:f>'[1]755 pH 13'!$H$2:$H$45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1.5141219802821499</c:v>
                </c:pt>
                <c:pt idx="4">
                  <c:v>5.0347969177517244</c:v>
                </c:pt>
                <c:pt idx="5">
                  <c:v>15.06509589645167</c:v>
                </c:pt>
                <c:pt idx="6">
                  <c:v>29.593988945605705</c:v>
                </c:pt>
                <c:pt idx="7">
                  <c:v>44.616643645437236</c:v>
                </c:pt>
                <c:pt idx="8">
                  <c:v>60.432985274747416</c:v>
                </c:pt>
                <c:pt idx="9">
                  <c:v>73.661566093136372</c:v>
                </c:pt>
                <c:pt idx="10">
                  <c:v>82.163814897682244</c:v>
                </c:pt>
                <c:pt idx="11">
                  <c:v>83.256898314186017</c:v>
                </c:pt>
                <c:pt idx="12">
                  <c:v>81.602482821029724</c:v>
                </c:pt>
                <c:pt idx="13">
                  <c:v>74.561421382979617</c:v>
                </c:pt>
                <c:pt idx="14">
                  <c:v>75.618696743268359</c:v>
                </c:pt>
                <c:pt idx="15">
                  <c:v>75.294568871503259</c:v>
                </c:pt>
                <c:pt idx="16">
                  <c:v>76.53552452907833</c:v>
                </c:pt>
                <c:pt idx="17">
                  <c:v>76.304788471168067</c:v>
                </c:pt>
                <c:pt idx="18">
                  <c:v>75.073688440285054</c:v>
                </c:pt>
                <c:pt idx="19">
                  <c:v>74.034242653556745</c:v>
                </c:pt>
                <c:pt idx="20">
                  <c:v>71.638072478789809</c:v>
                </c:pt>
                <c:pt idx="21">
                  <c:v>73.287616519709644</c:v>
                </c:pt>
                <c:pt idx="22">
                  <c:v>72.777518750005029</c:v>
                </c:pt>
                <c:pt idx="23">
                  <c:v>73.195151620304799</c:v>
                </c:pt>
                <c:pt idx="24">
                  <c:v>77.511801095905568</c:v>
                </c:pt>
                <c:pt idx="25">
                  <c:v>76.319954804328688</c:v>
                </c:pt>
                <c:pt idx="26">
                  <c:v>36.941245573892687</c:v>
                </c:pt>
                <c:pt idx="27">
                  <c:v>4.9823045417607013</c:v>
                </c:pt>
                <c:pt idx="28">
                  <c:v>2.1618060379912742E-2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156864"/>
        <c:axId val="413154120"/>
      </c:scatterChart>
      <c:valAx>
        <c:axId val="41315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154120"/>
        <c:crosses val="autoZero"/>
        <c:crossBetween val="midCat"/>
      </c:valAx>
      <c:valAx>
        <c:axId val="413154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156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IntJ [mAcm-2]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Sheet1!$A$2:$A$60</c:f>
              <c:numCache>
                <c:formatCode>General</c:formatCode>
                <c:ptCount val="59"/>
                <c:pt idx="0">
                  <c:v>300</c:v>
                </c:pt>
                <c:pt idx="1">
                  <c:v>310</c:v>
                </c:pt>
                <c:pt idx="2">
                  <c:v>320</c:v>
                </c:pt>
                <c:pt idx="3">
                  <c:v>330</c:v>
                </c:pt>
                <c:pt idx="4">
                  <c:v>340</c:v>
                </c:pt>
                <c:pt idx="5">
                  <c:v>350</c:v>
                </c:pt>
                <c:pt idx="6">
                  <c:v>360</c:v>
                </c:pt>
                <c:pt idx="7">
                  <c:v>370</c:v>
                </c:pt>
                <c:pt idx="8">
                  <c:v>380</c:v>
                </c:pt>
                <c:pt idx="9">
                  <c:v>390</c:v>
                </c:pt>
                <c:pt idx="10">
                  <c:v>400</c:v>
                </c:pt>
                <c:pt idx="11">
                  <c:v>410</c:v>
                </c:pt>
                <c:pt idx="12">
                  <c:v>420</c:v>
                </c:pt>
                <c:pt idx="13">
                  <c:v>430</c:v>
                </c:pt>
                <c:pt idx="14">
                  <c:v>440</c:v>
                </c:pt>
                <c:pt idx="15">
                  <c:v>450</c:v>
                </c:pt>
                <c:pt idx="16">
                  <c:v>460</c:v>
                </c:pt>
                <c:pt idx="17">
                  <c:v>470</c:v>
                </c:pt>
                <c:pt idx="18">
                  <c:v>480</c:v>
                </c:pt>
                <c:pt idx="19">
                  <c:v>490</c:v>
                </c:pt>
                <c:pt idx="20">
                  <c:v>500</c:v>
                </c:pt>
                <c:pt idx="21">
                  <c:v>510</c:v>
                </c:pt>
                <c:pt idx="22">
                  <c:v>520</c:v>
                </c:pt>
                <c:pt idx="23">
                  <c:v>530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570</c:v>
                </c:pt>
                <c:pt idx="28">
                  <c:v>580</c:v>
                </c:pt>
                <c:pt idx="29">
                  <c:v>590</c:v>
                </c:pt>
                <c:pt idx="30">
                  <c:v>600</c:v>
                </c:pt>
                <c:pt idx="31">
                  <c:v>610</c:v>
                </c:pt>
                <c:pt idx="32">
                  <c:v>620</c:v>
                </c:pt>
                <c:pt idx="33">
                  <c:v>630</c:v>
                </c:pt>
                <c:pt idx="34">
                  <c:v>640</c:v>
                </c:pt>
                <c:pt idx="35">
                  <c:v>650</c:v>
                </c:pt>
                <c:pt idx="36">
                  <c:v>660</c:v>
                </c:pt>
                <c:pt idx="37">
                  <c:v>670</c:v>
                </c:pt>
                <c:pt idx="38">
                  <c:v>680</c:v>
                </c:pt>
                <c:pt idx="39">
                  <c:v>690</c:v>
                </c:pt>
                <c:pt idx="40">
                  <c:v>700</c:v>
                </c:pt>
              </c:numCache>
            </c:numRef>
          </c:xVal>
          <c:yVal>
            <c:numRef>
              <c:f>Sheet1!$J$2:$J$60</c:f>
              <c:numCache>
                <c:formatCode>General</c:formatCode>
                <c:ptCount val="59"/>
                <c:pt idx="0">
                  <c:v>6.8188500000000002E-4</c:v>
                </c:pt>
                <c:pt idx="1">
                  <c:v>1.2324689999999999E-3</c:v>
                </c:pt>
                <c:pt idx="2">
                  <c:v>3.179079E-3</c:v>
                </c:pt>
                <c:pt idx="3">
                  <c:v>7.5955889999999998E-3</c:v>
                </c:pt>
                <c:pt idx="4">
                  <c:v>1.5172339E-2</c:v>
                </c:pt>
                <c:pt idx="5">
                  <c:v>2.6538339000000001E-2</c:v>
                </c:pt>
                <c:pt idx="6">
                  <c:v>4.1862239000000002E-2</c:v>
                </c:pt>
                <c:pt idx="7">
                  <c:v>6.0407739000000002E-2</c:v>
                </c:pt>
                <c:pt idx="8">
                  <c:v>8.0287939000000003E-2</c:v>
                </c:pt>
                <c:pt idx="9">
                  <c:v>0.101272739</c:v>
                </c:pt>
                <c:pt idx="10">
                  <c:v>0.12646093899999999</c:v>
                </c:pt>
                <c:pt idx="11">
                  <c:v>0.154625239</c:v>
                </c:pt>
                <c:pt idx="12">
                  <c:v>0.18591913900000001</c:v>
                </c:pt>
                <c:pt idx="13">
                  <c:v>0.21936073900000003</c:v>
                </c:pt>
                <c:pt idx="14">
                  <c:v>0.256177339</c:v>
                </c:pt>
                <c:pt idx="15">
                  <c:v>0.29820993899999998</c:v>
                </c:pt>
                <c:pt idx="16">
                  <c:v>0.344630039</c:v>
                </c:pt>
                <c:pt idx="17">
                  <c:v>0.39999393900000002</c:v>
                </c:pt>
                <c:pt idx="18">
                  <c:v>0.449206039</c:v>
                </c:pt>
                <c:pt idx="19">
                  <c:v>0.49831073900000006</c:v>
                </c:pt>
                <c:pt idx="20">
                  <c:v>0.54582003900000009</c:v>
                </c:pt>
                <c:pt idx="21">
                  <c:v>0.59073673900000012</c:v>
                </c:pt>
                <c:pt idx="22">
                  <c:v>0.63668123900000007</c:v>
                </c:pt>
                <c:pt idx="23">
                  <c:v>0.65936883899999998</c:v>
                </c:pt>
                <c:pt idx="24">
                  <c:v>0.66246601900000002</c:v>
                </c:pt>
                <c:pt idx="25">
                  <c:v>0.66247966869999997</c:v>
                </c:pt>
                <c:pt idx="26">
                  <c:v>0.66230922669999992</c:v>
                </c:pt>
                <c:pt idx="27">
                  <c:v>0.66213878469999987</c:v>
                </c:pt>
                <c:pt idx="28">
                  <c:v>0.66196834269999982</c:v>
                </c:pt>
                <c:pt idx="29">
                  <c:v>0.66179790069999977</c:v>
                </c:pt>
                <c:pt idx="30">
                  <c:v>0.66162745869999973</c:v>
                </c:pt>
                <c:pt idx="31">
                  <c:v>0.66145701669999979</c:v>
                </c:pt>
                <c:pt idx="32">
                  <c:v>0.66128657469999974</c:v>
                </c:pt>
                <c:pt idx="33">
                  <c:v>0.66111613269999969</c:v>
                </c:pt>
                <c:pt idx="34">
                  <c:v>0.66094569069999964</c:v>
                </c:pt>
                <c:pt idx="35">
                  <c:v>0.6607752486999996</c:v>
                </c:pt>
                <c:pt idx="36">
                  <c:v>0.66060480669999955</c:v>
                </c:pt>
                <c:pt idx="37">
                  <c:v>0.6604343646999995</c:v>
                </c:pt>
                <c:pt idx="38">
                  <c:v>0.66026392269999945</c:v>
                </c:pt>
                <c:pt idx="39">
                  <c:v>0.6600934806999994</c:v>
                </c:pt>
                <c:pt idx="40">
                  <c:v>0.65992303869999935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340016"/>
        <c:axId val="359012328"/>
      </c:scatterChart>
      <c:valAx>
        <c:axId val="35734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12328"/>
        <c:crosses val="autoZero"/>
        <c:crossBetween val="midCat"/>
      </c:valAx>
      <c:valAx>
        <c:axId val="35901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34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0</xdr:row>
      <xdr:rowOff>90487</xdr:rowOff>
    </xdr:from>
    <xdr:to>
      <xdr:col>17</xdr:col>
      <xdr:colOff>600075</xdr:colOff>
      <xdr:row>14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15</xdr:row>
      <xdr:rowOff>100012</xdr:rowOff>
    </xdr:from>
    <xdr:to>
      <xdr:col>18</xdr:col>
      <xdr:colOff>19050</xdr:colOff>
      <xdr:row>29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D%20SmartWare.swstor/CsPbBr3%20GS%20DataSet/IPCE/CalculateIP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_1"/>
      <sheetName val="IP681"/>
      <sheetName val="IP683"/>
      <sheetName val="IP543"/>
      <sheetName val="plotIPCE"/>
      <sheetName val="755 pH9"/>
      <sheetName val="755 pH 1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>
            <v>270</v>
          </cell>
          <cell r="H2">
            <v>0</v>
          </cell>
        </row>
        <row r="3">
          <cell r="A3">
            <v>280</v>
          </cell>
          <cell r="H3">
            <v>0</v>
          </cell>
        </row>
        <row r="4">
          <cell r="A4">
            <v>290</v>
          </cell>
          <cell r="H4">
            <v>0</v>
          </cell>
        </row>
        <row r="5">
          <cell r="A5">
            <v>300</v>
          </cell>
          <cell r="H5">
            <v>1.5141219802821499</v>
          </cell>
        </row>
        <row r="6">
          <cell r="A6">
            <v>310</v>
          </cell>
          <cell r="H6">
            <v>5.0347969177517244</v>
          </cell>
        </row>
        <row r="7">
          <cell r="A7">
            <v>320</v>
          </cell>
          <cell r="H7">
            <v>15.06509589645167</v>
          </cell>
        </row>
        <row r="8">
          <cell r="A8">
            <v>330</v>
          </cell>
          <cell r="H8">
            <v>29.593988945605705</v>
          </cell>
        </row>
        <row r="9">
          <cell r="A9">
            <v>340</v>
          </cell>
          <cell r="H9">
            <v>44.616643645437236</v>
          </cell>
        </row>
        <row r="10">
          <cell r="A10">
            <v>350</v>
          </cell>
          <cell r="H10">
            <v>60.432985274747416</v>
          </cell>
        </row>
        <row r="11">
          <cell r="A11">
            <v>360</v>
          </cell>
          <cell r="H11">
            <v>73.661566093136372</v>
          </cell>
        </row>
        <row r="12">
          <cell r="A12">
            <v>370</v>
          </cell>
          <cell r="H12">
            <v>82.163814897682244</v>
          </cell>
        </row>
        <row r="13">
          <cell r="A13">
            <v>380</v>
          </cell>
          <cell r="H13">
            <v>83.256898314186017</v>
          </cell>
        </row>
        <row r="14">
          <cell r="A14">
            <v>390</v>
          </cell>
          <cell r="H14">
            <v>81.602482821029724</v>
          </cell>
        </row>
        <row r="15">
          <cell r="A15">
            <v>400</v>
          </cell>
          <cell r="H15">
            <v>74.561421382979617</v>
          </cell>
        </row>
        <row r="16">
          <cell r="A16">
            <v>410</v>
          </cell>
          <cell r="H16">
            <v>75.618696743268359</v>
          </cell>
        </row>
        <row r="17">
          <cell r="A17">
            <v>420</v>
          </cell>
          <cell r="H17">
            <v>75.294568871503259</v>
          </cell>
        </row>
        <row r="18">
          <cell r="A18">
            <v>430</v>
          </cell>
          <cell r="H18">
            <v>76.53552452907833</v>
          </cell>
        </row>
        <row r="19">
          <cell r="A19">
            <v>440</v>
          </cell>
          <cell r="H19">
            <v>76.304788471168067</v>
          </cell>
        </row>
        <row r="20">
          <cell r="A20">
            <v>450</v>
          </cell>
          <cell r="H20">
            <v>75.073688440285054</v>
          </cell>
        </row>
        <row r="21">
          <cell r="A21">
            <v>460</v>
          </cell>
          <cell r="H21">
            <v>74.034242653556745</v>
          </cell>
        </row>
        <row r="22">
          <cell r="A22">
            <v>470</v>
          </cell>
          <cell r="H22">
            <v>71.638072478789809</v>
          </cell>
        </row>
        <row r="23">
          <cell r="A23">
            <v>480</v>
          </cell>
          <cell r="H23">
            <v>73.287616519709644</v>
          </cell>
        </row>
        <row r="24">
          <cell r="A24">
            <v>490</v>
          </cell>
          <cell r="H24">
            <v>72.777518750005029</v>
          </cell>
        </row>
        <row r="25">
          <cell r="A25">
            <v>500</v>
          </cell>
          <cell r="H25">
            <v>73.195151620304799</v>
          </cell>
        </row>
        <row r="26">
          <cell r="A26">
            <v>510</v>
          </cell>
          <cell r="H26">
            <v>77.511801095905568</v>
          </cell>
        </row>
        <row r="27">
          <cell r="A27">
            <v>520</v>
          </cell>
          <cell r="H27">
            <v>76.319954804328688</v>
          </cell>
        </row>
        <row r="28">
          <cell r="A28">
            <v>530</v>
          </cell>
          <cell r="H28">
            <v>36.941245573892687</v>
          </cell>
        </row>
        <row r="29">
          <cell r="A29">
            <v>540</v>
          </cell>
          <cell r="H29">
            <v>4.9823045417607013</v>
          </cell>
        </row>
        <row r="30">
          <cell r="A30">
            <v>550</v>
          </cell>
          <cell r="H30">
            <v>2.1618060379912742E-2</v>
          </cell>
        </row>
        <row r="31">
          <cell r="A31">
            <v>560</v>
          </cell>
          <cell r="H31">
            <v>0</v>
          </cell>
        </row>
        <row r="32">
          <cell r="A32">
            <v>570</v>
          </cell>
          <cell r="H32">
            <v>0</v>
          </cell>
        </row>
        <row r="33">
          <cell r="A33">
            <v>580</v>
          </cell>
          <cell r="H33">
            <v>0</v>
          </cell>
        </row>
        <row r="34">
          <cell r="A34">
            <v>590</v>
          </cell>
          <cell r="H34">
            <v>0</v>
          </cell>
        </row>
        <row r="35">
          <cell r="A35">
            <v>600</v>
          </cell>
          <cell r="H35">
            <v>0</v>
          </cell>
        </row>
        <row r="36">
          <cell r="A36">
            <v>610</v>
          </cell>
          <cell r="H36">
            <v>0</v>
          </cell>
        </row>
        <row r="37">
          <cell r="A37">
            <v>620</v>
          </cell>
          <cell r="H37">
            <v>0</v>
          </cell>
        </row>
        <row r="38">
          <cell r="A38">
            <v>630</v>
          </cell>
          <cell r="H38">
            <v>0</v>
          </cell>
        </row>
        <row r="39">
          <cell r="A39">
            <v>640</v>
          </cell>
          <cell r="H39">
            <v>0</v>
          </cell>
        </row>
        <row r="40">
          <cell r="A40">
            <v>650</v>
          </cell>
          <cell r="H40">
            <v>0</v>
          </cell>
        </row>
        <row r="41">
          <cell r="A41">
            <v>660</v>
          </cell>
          <cell r="H41">
            <v>0</v>
          </cell>
        </row>
        <row r="42">
          <cell r="A42">
            <v>670</v>
          </cell>
          <cell r="H42">
            <v>0</v>
          </cell>
        </row>
        <row r="43">
          <cell r="A43">
            <v>680</v>
          </cell>
          <cell r="H43">
            <v>0</v>
          </cell>
        </row>
        <row r="44">
          <cell r="A44">
            <v>690</v>
          </cell>
          <cell r="H44">
            <v>0</v>
          </cell>
        </row>
        <row r="45">
          <cell r="A45">
            <v>700</v>
          </cell>
          <cell r="H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D7" sqref="D7"/>
    </sheetView>
  </sheetViews>
  <sheetFormatPr defaultRowHeight="15" x14ac:dyDescent="0.25"/>
  <cols>
    <col min="1" max="1" width="12.28515625" bestFit="1" customWidth="1"/>
    <col min="3" max="3" width="19.42578125" bestFit="1" customWidth="1"/>
    <col min="4" max="4" width="9.42578125" customWidth="1"/>
    <col min="8" max="9" width="12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t="s">
        <v>8</v>
      </c>
    </row>
    <row r="2" spans="1:10" x14ac:dyDescent="0.25">
      <c r="A2">
        <v>300</v>
      </c>
      <c r="B2">
        <v>1.77E-6</v>
      </c>
      <c r="C2">
        <v>9.5102649471222791E-3</v>
      </c>
      <c r="D2">
        <f>B2/C2</f>
        <v>1.8611468869072739E-4</v>
      </c>
      <c r="E2">
        <v>1.36377E-7</v>
      </c>
      <c r="F2" s="1">
        <f>E2/(0.5*0.4)</f>
        <v>6.8188499999999999E-7</v>
      </c>
      <c r="G2">
        <f>F2*1239.8/(D2*A2)*100</f>
        <v>1.5141219802821499</v>
      </c>
      <c r="H2">
        <f t="shared" ref="H2:H42" si="0">IF(G2&lt;0,0,G2)</f>
        <v>1.5141219802821499</v>
      </c>
      <c r="I2" s="1">
        <f>F2</f>
        <v>6.8188499999999999E-7</v>
      </c>
      <c r="J2">
        <f t="shared" ref="J2:J42" si="1">I2*1000</f>
        <v>6.8188500000000002E-4</v>
      </c>
    </row>
    <row r="3" spans="1:10" x14ac:dyDescent="0.25">
      <c r="A3">
        <f>A2+10</f>
        <v>310</v>
      </c>
      <c r="B3">
        <v>2.2500000000000001E-6</v>
      </c>
      <c r="C3">
        <v>1.0289184305875493E-2</v>
      </c>
      <c r="D3">
        <f t="shared" ref="D3:D42" si="2">B3/C3</f>
        <v>2.1867622671655024E-4</v>
      </c>
      <c r="E3">
        <v>5.5058399999999995E-7</v>
      </c>
      <c r="F3" s="1">
        <f t="shared" ref="F3:F42" si="3">E3/(0.5*0.4)</f>
        <v>2.7529199999999996E-6</v>
      </c>
      <c r="G3">
        <f t="shared" ref="G3:G42" si="4">F3*1239.8/(D3*A3)*100</f>
        <v>5.0347969177517244</v>
      </c>
      <c r="H3">
        <f t="shared" si="0"/>
        <v>5.0347969177517244</v>
      </c>
      <c r="I3" s="1">
        <f>I2+E3</f>
        <v>1.2324689999999998E-6</v>
      </c>
      <c r="J3">
        <f>I3*1000</f>
        <v>1.2324689999999999E-3</v>
      </c>
    </row>
    <row r="4" spans="1:10" x14ac:dyDescent="0.25">
      <c r="A4">
        <f t="shared" ref="A4:A41" si="5">A3+10</f>
        <v>320</v>
      </c>
      <c r="B4">
        <v>2.7300000000000001E-6</v>
      </c>
      <c r="C4">
        <v>1.0906463227949628E-2</v>
      </c>
      <c r="D4">
        <f t="shared" si="2"/>
        <v>2.5031029243319876E-4</v>
      </c>
      <c r="E4">
        <v>1.94661E-6</v>
      </c>
      <c r="F4" s="1">
        <f t="shared" si="3"/>
        <v>9.7330499999999999E-6</v>
      </c>
      <c r="G4">
        <f t="shared" si="4"/>
        <v>15.06509589645167</v>
      </c>
      <c r="H4">
        <f t="shared" si="0"/>
        <v>15.06509589645167</v>
      </c>
      <c r="I4">
        <f t="shared" ref="I3:I42" si="6">I3+E4</f>
        <v>3.1790789999999998E-6</v>
      </c>
      <c r="J4">
        <f t="shared" si="1"/>
        <v>3.179079E-3</v>
      </c>
    </row>
    <row r="5" spans="1:10" x14ac:dyDescent="0.25">
      <c r="A5">
        <f t="shared" si="5"/>
        <v>330</v>
      </c>
      <c r="B5">
        <v>3.1599999999999998E-6</v>
      </c>
      <c r="C5">
        <v>1.1272069952710548E-2</v>
      </c>
      <c r="D5">
        <f t="shared" si="2"/>
        <v>2.8033892738929707E-4</v>
      </c>
      <c r="E5">
        <v>4.4165099999999998E-6</v>
      </c>
      <c r="F5" s="1">
        <f t="shared" si="3"/>
        <v>2.2082549999999997E-5</v>
      </c>
      <c r="G5">
        <f t="shared" si="4"/>
        <v>29.593988945605705</v>
      </c>
      <c r="H5">
        <f t="shared" si="0"/>
        <v>29.593988945605705</v>
      </c>
      <c r="I5">
        <f t="shared" si="6"/>
        <v>7.5955889999999997E-6</v>
      </c>
      <c r="J5">
        <f t="shared" si="1"/>
        <v>7.5955889999999998E-3</v>
      </c>
    </row>
    <row r="6" spans="1:10" x14ac:dyDescent="0.25">
      <c r="A6">
        <f t="shared" si="5"/>
        <v>340</v>
      </c>
      <c r="B6">
        <v>3.5999999999999998E-6</v>
      </c>
      <c r="C6">
        <v>1.1627161920843064E-2</v>
      </c>
      <c r="D6">
        <f t="shared" si="2"/>
        <v>3.0961983883157025E-4</v>
      </c>
      <c r="E6">
        <v>7.5767499999999999E-6</v>
      </c>
      <c r="F6" s="1">
        <f t="shared" si="3"/>
        <v>3.7883749999999995E-5</v>
      </c>
      <c r="G6">
        <f t="shared" si="4"/>
        <v>44.616643645437236</v>
      </c>
      <c r="H6">
        <f t="shared" si="0"/>
        <v>44.616643645437236</v>
      </c>
      <c r="I6">
        <f t="shared" si="6"/>
        <v>1.5172339E-5</v>
      </c>
      <c r="J6">
        <f t="shared" si="1"/>
        <v>1.5172339E-2</v>
      </c>
    </row>
    <row r="7" spans="1:10" x14ac:dyDescent="0.25">
      <c r="A7">
        <f t="shared" si="5"/>
        <v>350</v>
      </c>
      <c r="B7">
        <v>3.9700000000000001E-6</v>
      </c>
      <c r="C7">
        <v>1.19179980808467E-2</v>
      </c>
      <c r="D7">
        <f t="shared" si="2"/>
        <v>3.3310963578523717E-4</v>
      </c>
      <c r="E7">
        <v>1.1365999999999999E-5</v>
      </c>
      <c r="F7" s="1">
        <f t="shared" si="3"/>
        <v>5.6829999999999996E-5</v>
      </c>
      <c r="G7">
        <f t="shared" si="4"/>
        <v>60.432985274747416</v>
      </c>
      <c r="H7">
        <f t="shared" si="0"/>
        <v>60.432985274747416</v>
      </c>
      <c r="I7">
        <f t="shared" si="6"/>
        <v>2.6538339E-5</v>
      </c>
      <c r="J7">
        <f t="shared" si="1"/>
        <v>2.6538339000000001E-2</v>
      </c>
    </row>
    <row r="8" spans="1:10" x14ac:dyDescent="0.25">
      <c r="A8">
        <f t="shared" si="5"/>
        <v>360</v>
      </c>
      <c r="B8">
        <v>4.1999999999999996E-6</v>
      </c>
      <c r="C8">
        <v>1.1724701467610909E-2</v>
      </c>
      <c r="D8">
        <f t="shared" si="2"/>
        <v>3.582180758804271E-4</v>
      </c>
      <c r="E8">
        <v>1.5323900000000001E-5</v>
      </c>
      <c r="F8" s="1">
        <f t="shared" si="3"/>
        <v>7.6619500000000001E-5</v>
      </c>
      <c r="G8">
        <f t="shared" si="4"/>
        <v>73.661566093136372</v>
      </c>
      <c r="H8">
        <f t="shared" si="0"/>
        <v>73.661566093136372</v>
      </c>
      <c r="I8">
        <f t="shared" si="6"/>
        <v>4.1862239E-5</v>
      </c>
      <c r="J8">
        <f t="shared" si="1"/>
        <v>4.1862239000000002E-2</v>
      </c>
    </row>
    <row r="9" spans="1:10" x14ac:dyDescent="0.25">
      <c r="A9">
        <f t="shared" si="5"/>
        <v>370</v>
      </c>
      <c r="B9">
        <v>4.51E-6</v>
      </c>
      <c r="C9">
        <v>1.1926106366149486E-2</v>
      </c>
      <c r="D9">
        <f t="shared" si="2"/>
        <v>3.7816198024201572E-4</v>
      </c>
      <c r="E9">
        <v>1.8545500000000001E-5</v>
      </c>
      <c r="F9" s="1">
        <f t="shared" si="3"/>
        <v>9.2727500000000003E-5</v>
      </c>
      <c r="G9">
        <f t="shared" si="4"/>
        <v>82.163814897682244</v>
      </c>
      <c r="H9">
        <f t="shared" si="0"/>
        <v>82.163814897682244</v>
      </c>
      <c r="I9">
        <f>I8+E9</f>
        <v>6.0407739000000001E-5</v>
      </c>
      <c r="J9">
        <f t="shared" si="1"/>
        <v>6.0407739000000002E-2</v>
      </c>
    </row>
    <row r="10" spans="1:10" x14ac:dyDescent="0.25">
      <c r="A10">
        <f t="shared" si="5"/>
        <v>380</v>
      </c>
      <c r="B10">
        <v>5.04E-6</v>
      </c>
      <c r="C10">
        <v>1.2938739673594424E-2</v>
      </c>
      <c r="D10">
        <f t="shared" si="2"/>
        <v>3.8952789275803332E-4</v>
      </c>
      <c r="E10">
        <v>1.98802E-5</v>
      </c>
      <c r="F10" s="1">
        <f t="shared" si="3"/>
        <v>9.9400999999999992E-5</v>
      </c>
      <c r="G10">
        <f t="shared" si="4"/>
        <v>83.256898314186017</v>
      </c>
      <c r="H10">
        <f t="shared" si="0"/>
        <v>83.256898314186017</v>
      </c>
      <c r="I10">
        <f t="shared" si="6"/>
        <v>8.0287939000000001E-5</v>
      </c>
      <c r="J10">
        <f t="shared" si="1"/>
        <v>8.0287939000000003E-2</v>
      </c>
    </row>
    <row r="11" spans="1:10" x14ac:dyDescent="0.25">
      <c r="A11">
        <f t="shared" si="5"/>
        <v>390</v>
      </c>
      <c r="B11">
        <v>5.7799999999999997E-6</v>
      </c>
      <c r="C11">
        <v>1.4140649164543065E-2</v>
      </c>
      <c r="D11">
        <f t="shared" si="2"/>
        <v>4.0875068271215199E-4</v>
      </c>
      <c r="E11">
        <v>2.0984799999999999E-5</v>
      </c>
      <c r="F11" s="1">
        <f t="shared" si="3"/>
        <v>1.0492399999999999E-4</v>
      </c>
      <c r="G11">
        <f t="shared" si="4"/>
        <v>81.602482821029724</v>
      </c>
      <c r="H11">
        <f t="shared" si="0"/>
        <v>81.602482821029724</v>
      </c>
      <c r="I11">
        <f t="shared" si="6"/>
        <v>1.01272739E-4</v>
      </c>
      <c r="J11">
        <f t="shared" si="1"/>
        <v>0.101272739</v>
      </c>
    </row>
    <row r="12" spans="1:10" x14ac:dyDescent="0.25">
      <c r="A12">
        <f t="shared" si="5"/>
        <v>400</v>
      </c>
      <c r="B12">
        <v>7.9400000000000002E-6</v>
      </c>
      <c r="C12">
        <v>1.5166169409791227E-2</v>
      </c>
      <c r="D12">
        <f t="shared" si="2"/>
        <v>5.235336481784229E-4</v>
      </c>
      <c r="E12">
        <v>2.5188200000000001E-5</v>
      </c>
      <c r="F12" s="1">
        <f t="shared" si="3"/>
        <v>1.2594099999999999E-4</v>
      </c>
      <c r="G12">
        <f t="shared" si="4"/>
        <v>74.561421382979617</v>
      </c>
      <c r="H12">
        <f t="shared" si="0"/>
        <v>74.561421382979617</v>
      </c>
      <c r="I12">
        <f t="shared" si="6"/>
        <v>1.2646093899999999E-4</v>
      </c>
      <c r="J12">
        <f t="shared" si="1"/>
        <v>0.12646093899999999</v>
      </c>
    </row>
    <row r="13" spans="1:10" x14ac:dyDescent="0.25">
      <c r="A13">
        <f t="shared" si="5"/>
        <v>410</v>
      </c>
      <c r="B13">
        <v>9.0499999999999997E-6</v>
      </c>
      <c r="C13">
        <v>1.6070930616293409E-2</v>
      </c>
      <c r="D13">
        <f t="shared" si="2"/>
        <v>5.6312855901603581E-4</v>
      </c>
      <c r="E13">
        <v>2.8164300000000001E-5</v>
      </c>
      <c r="F13" s="1">
        <f t="shared" si="3"/>
        <v>1.4082149999999999E-4</v>
      </c>
      <c r="G13">
        <f t="shared" si="4"/>
        <v>75.618696743268359</v>
      </c>
      <c r="H13">
        <f t="shared" si="0"/>
        <v>75.618696743268359</v>
      </c>
      <c r="I13">
        <f t="shared" si="6"/>
        <v>1.54625239E-4</v>
      </c>
      <c r="J13">
        <f t="shared" si="1"/>
        <v>0.154625239</v>
      </c>
    </row>
    <row r="14" spans="1:10" x14ac:dyDescent="0.25">
      <c r="A14">
        <f t="shared" si="5"/>
        <v>420</v>
      </c>
      <c r="B14">
        <v>1.04E-5</v>
      </c>
      <c r="C14">
        <v>1.6953717952563455E-2</v>
      </c>
      <c r="D14">
        <f t="shared" si="2"/>
        <v>6.1343476570149542E-4</v>
      </c>
      <c r="E14">
        <v>3.1293900000000002E-5</v>
      </c>
      <c r="F14" s="1">
        <f t="shared" si="3"/>
        <v>1.5646949999999999E-4</v>
      </c>
      <c r="G14">
        <f t="shared" si="4"/>
        <v>75.294568871503259</v>
      </c>
      <c r="H14">
        <f t="shared" si="0"/>
        <v>75.294568871503259</v>
      </c>
      <c r="I14">
        <f t="shared" si="6"/>
        <v>1.8591913900000001E-4</v>
      </c>
      <c r="J14">
        <f t="shared" si="1"/>
        <v>0.18591913900000001</v>
      </c>
    </row>
    <row r="15" spans="1:10" x14ac:dyDescent="0.25">
      <c r="A15">
        <f t="shared" si="5"/>
        <v>430</v>
      </c>
      <c r="B15">
        <v>1.1199999999999999E-5</v>
      </c>
      <c r="C15">
        <v>1.7780372569705237E-2</v>
      </c>
      <c r="D15">
        <f t="shared" si="2"/>
        <v>6.2990806048029134E-4</v>
      </c>
      <c r="E15">
        <v>3.3441600000000002E-5</v>
      </c>
      <c r="F15" s="1">
        <f t="shared" si="3"/>
        <v>1.6720799999999999E-4</v>
      </c>
      <c r="G15">
        <f t="shared" si="4"/>
        <v>76.53552452907833</v>
      </c>
      <c r="H15">
        <f t="shared" si="0"/>
        <v>76.53552452907833</v>
      </c>
      <c r="I15">
        <f t="shared" si="6"/>
        <v>2.1936073900000002E-4</v>
      </c>
      <c r="J15">
        <f t="shared" si="1"/>
        <v>0.21936073900000003</v>
      </c>
    </row>
    <row r="16" spans="1:10" x14ac:dyDescent="0.25">
      <c r="A16">
        <f t="shared" si="5"/>
        <v>440</v>
      </c>
      <c r="B16">
        <v>1.26E-5</v>
      </c>
      <c r="C16">
        <v>1.8535730180816633E-2</v>
      </c>
      <c r="D16">
        <f t="shared" si="2"/>
        <v>6.7976820319925904E-4</v>
      </c>
      <c r="E16">
        <v>3.6816600000000003E-5</v>
      </c>
      <c r="F16" s="1">
        <f t="shared" si="3"/>
        <v>1.8408300000000001E-4</v>
      </c>
      <c r="G16">
        <f t="shared" si="4"/>
        <v>76.304788471168067</v>
      </c>
      <c r="H16">
        <f t="shared" si="0"/>
        <v>76.304788471168067</v>
      </c>
      <c r="I16">
        <f t="shared" si="6"/>
        <v>2.5617733900000001E-4</v>
      </c>
      <c r="J16">
        <f t="shared" si="1"/>
        <v>0.256177339</v>
      </c>
    </row>
    <row r="17" spans="1:10" x14ac:dyDescent="0.25">
      <c r="A17">
        <f t="shared" si="5"/>
        <v>450</v>
      </c>
      <c r="B17">
        <v>1.49E-5</v>
      </c>
      <c r="C17">
        <v>1.9318733195670217E-2</v>
      </c>
      <c r="D17">
        <f t="shared" si="2"/>
        <v>7.7127210408079144E-4</v>
      </c>
      <c r="E17">
        <v>4.2032600000000001E-5</v>
      </c>
      <c r="F17" s="1">
        <f t="shared" si="3"/>
        <v>2.10163E-4</v>
      </c>
      <c r="G17">
        <f t="shared" si="4"/>
        <v>75.073688440285054</v>
      </c>
      <c r="H17">
        <f t="shared" si="0"/>
        <v>75.073688440285054</v>
      </c>
      <c r="I17">
        <f t="shared" si="6"/>
        <v>2.9820993900000001E-4</v>
      </c>
      <c r="J17">
        <f t="shared" si="1"/>
        <v>0.29820993899999998</v>
      </c>
    </row>
    <row r="18" spans="1:10" x14ac:dyDescent="0.25">
      <c r="A18">
        <f t="shared" si="5"/>
        <v>460</v>
      </c>
      <c r="B18" s="1">
        <v>1.7E-5</v>
      </c>
      <c r="C18">
        <v>2.0119245177096824E-2</v>
      </c>
      <c r="D18">
        <f t="shared" si="2"/>
        <v>8.4496211713510586E-4</v>
      </c>
      <c r="E18">
        <v>4.64201E-5</v>
      </c>
      <c r="F18" s="1">
        <f t="shared" si="3"/>
        <v>2.3210049999999998E-4</v>
      </c>
      <c r="G18">
        <f t="shared" si="4"/>
        <v>74.034242653556745</v>
      </c>
      <c r="H18">
        <f t="shared" si="0"/>
        <v>74.034242653556745</v>
      </c>
      <c r="I18">
        <f t="shared" si="6"/>
        <v>3.4463003900000002E-4</v>
      </c>
      <c r="J18">
        <f t="shared" si="1"/>
        <v>0.344630039</v>
      </c>
    </row>
    <row r="19" spans="1:10" x14ac:dyDescent="0.25">
      <c r="A19">
        <f t="shared" si="5"/>
        <v>470</v>
      </c>
      <c r="B19">
        <v>2.1299999999999999E-5</v>
      </c>
      <c r="C19">
        <v>2.0896475472721488E-2</v>
      </c>
      <c r="D19">
        <f t="shared" si="2"/>
        <v>1.0193106501527149E-3</v>
      </c>
      <c r="E19">
        <v>5.53639E-5</v>
      </c>
      <c r="F19" s="1">
        <f t="shared" si="3"/>
        <v>2.7681949999999999E-4</v>
      </c>
      <c r="G19">
        <f t="shared" si="4"/>
        <v>71.638072478789809</v>
      </c>
      <c r="H19">
        <f t="shared" si="0"/>
        <v>71.638072478789809</v>
      </c>
      <c r="I19">
        <f t="shared" si="6"/>
        <v>3.9999393900000001E-4</v>
      </c>
      <c r="J19">
        <f t="shared" si="1"/>
        <v>0.39999393900000002</v>
      </c>
    </row>
    <row r="20" spans="1:10" x14ac:dyDescent="0.25">
      <c r="A20">
        <f t="shared" si="5"/>
        <v>480</v>
      </c>
      <c r="B20">
        <v>1.88E-5</v>
      </c>
      <c r="C20">
        <v>2.1678845493253319E-2</v>
      </c>
      <c r="D20">
        <f t="shared" si="2"/>
        <v>8.6720485211496865E-4</v>
      </c>
      <c r="E20">
        <v>4.9212100000000003E-5</v>
      </c>
      <c r="F20" s="1">
        <f t="shared" si="3"/>
        <v>2.4606049999999999E-4</v>
      </c>
      <c r="G20">
        <f t="shared" si="4"/>
        <v>73.287616519709644</v>
      </c>
      <c r="H20">
        <f t="shared" si="0"/>
        <v>73.287616519709644</v>
      </c>
      <c r="I20">
        <f t="shared" si="6"/>
        <v>4.4920603900000002E-4</v>
      </c>
      <c r="J20">
        <f t="shared" si="1"/>
        <v>0.449206039</v>
      </c>
    </row>
    <row r="21" spans="1:10" x14ac:dyDescent="0.25">
      <c r="A21">
        <f t="shared" si="5"/>
        <v>490</v>
      </c>
      <c r="B21">
        <v>1.91E-5</v>
      </c>
      <c r="C21">
        <v>2.2375976313866647E-2</v>
      </c>
      <c r="D21">
        <f t="shared" si="2"/>
        <v>8.5359403907500175E-4</v>
      </c>
      <c r="E21">
        <v>4.9104699999999998E-5</v>
      </c>
      <c r="F21" s="1">
        <f t="shared" si="3"/>
        <v>2.4552349999999999E-4</v>
      </c>
      <c r="G21">
        <f t="shared" si="4"/>
        <v>72.777518750005029</v>
      </c>
      <c r="H21">
        <f t="shared" si="0"/>
        <v>72.777518750005029</v>
      </c>
      <c r="I21">
        <f t="shared" si="6"/>
        <v>4.9831073900000005E-4</v>
      </c>
      <c r="J21">
        <f t="shared" si="1"/>
        <v>0.49831073900000006</v>
      </c>
    </row>
    <row r="22" spans="1:10" x14ac:dyDescent="0.25">
      <c r="A22">
        <f>A21+10</f>
        <v>500</v>
      </c>
      <c r="B22">
        <v>1.8600000000000001E-5</v>
      </c>
      <c r="C22">
        <v>2.3113461741501692E-2</v>
      </c>
      <c r="D22">
        <f t="shared" si="2"/>
        <v>8.0472584366722175E-4</v>
      </c>
      <c r="E22">
        <v>4.7509300000000003E-5</v>
      </c>
      <c r="F22" s="1">
        <f t="shared" si="3"/>
        <v>2.375465E-4</v>
      </c>
      <c r="G22">
        <f t="shared" si="4"/>
        <v>73.195151620304799</v>
      </c>
      <c r="H22">
        <f t="shared" si="0"/>
        <v>73.195151620304799</v>
      </c>
      <c r="I22">
        <f t="shared" si="6"/>
        <v>5.4582003900000009E-4</v>
      </c>
      <c r="J22">
        <f t="shared" si="1"/>
        <v>0.54582003900000009</v>
      </c>
    </row>
    <row r="23" spans="1:10" x14ac:dyDescent="0.25">
      <c r="A23">
        <f t="shared" si="5"/>
        <v>510</v>
      </c>
      <c r="B23">
        <v>1.6799999999999998E-5</v>
      </c>
      <c r="C23">
        <v>2.3851615983396472E-2</v>
      </c>
      <c r="D23">
        <f t="shared" si="2"/>
        <v>7.0435479137743843E-4</v>
      </c>
      <c r="E23">
        <v>4.4916700000000003E-5</v>
      </c>
      <c r="F23" s="1">
        <f t="shared" si="3"/>
        <v>2.245835E-4</v>
      </c>
      <c r="G23">
        <f t="shared" si="4"/>
        <v>77.511801095905568</v>
      </c>
      <c r="H23">
        <f t="shared" si="0"/>
        <v>77.511801095905568</v>
      </c>
      <c r="I23">
        <f t="shared" si="6"/>
        <v>5.907367390000001E-4</v>
      </c>
      <c r="J23">
        <f t="shared" si="1"/>
        <v>0.59073673900000012</v>
      </c>
    </row>
    <row r="24" spans="1:10" x14ac:dyDescent="0.25">
      <c r="A24">
        <f t="shared" si="5"/>
        <v>520</v>
      </c>
      <c r="B24">
        <v>1.7600000000000001E-5</v>
      </c>
      <c r="C24">
        <v>2.4524431568517142E-2</v>
      </c>
      <c r="D24">
        <f t="shared" si="2"/>
        <v>7.1765169972761887E-4</v>
      </c>
      <c r="E24">
        <v>4.59445E-5</v>
      </c>
      <c r="F24" s="1">
        <f t="shared" si="3"/>
        <v>2.297225E-4</v>
      </c>
      <c r="G24">
        <f t="shared" si="4"/>
        <v>76.319954804328688</v>
      </c>
      <c r="H24">
        <f t="shared" si="0"/>
        <v>76.319954804328688</v>
      </c>
      <c r="I24">
        <f t="shared" si="6"/>
        <v>6.3668123900000007E-4</v>
      </c>
      <c r="J24">
        <f t="shared" si="1"/>
        <v>0.63668123900000007</v>
      </c>
    </row>
    <row r="25" spans="1:10" x14ac:dyDescent="0.25">
      <c r="A25">
        <f t="shared" si="5"/>
        <v>530</v>
      </c>
      <c r="B25">
        <v>1.8099999999999999E-5</v>
      </c>
      <c r="C25">
        <v>2.5197403246205646E-2</v>
      </c>
      <c r="D25">
        <f t="shared" si="2"/>
        <v>7.1832798892582669E-4</v>
      </c>
      <c r="E25">
        <v>2.2687599999999999E-5</v>
      </c>
      <c r="F25" s="1">
        <f t="shared" si="3"/>
        <v>1.1343799999999999E-4</v>
      </c>
      <c r="G25">
        <f t="shared" si="4"/>
        <v>36.941245573892687</v>
      </c>
      <c r="H25">
        <f t="shared" si="0"/>
        <v>36.941245573892687</v>
      </c>
      <c r="I25">
        <f t="shared" si="6"/>
        <v>6.5936883900000003E-4</v>
      </c>
      <c r="J25">
        <f t="shared" si="1"/>
        <v>0.65936883899999998</v>
      </c>
    </row>
    <row r="26" spans="1:10" x14ac:dyDescent="0.25">
      <c r="A26">
        <f t="shared" si="5"/>
        <v>540</v>
      </c>
      <c r="B26">
        <v>1.8499999999999999E-5</v>
      </c>
      <c r="C26">
        <v>2.592433804316031E-2</v>
      </c>
      <c r="D26">
        <f t="shared" si="2"/>
        <v>7.136151352910207E-4</v>
      </c>
      <c r="E26">
        <v>3.0971800000000001E-6</v>
      </c>
      <c r="F26" s="1">
        <f t="shared" si="3"/>
        <v>1.54859E-5</v>
      </c>
      <c r="G26">
        <f t="shared" si="4"/>
        <v>4.9823045417607013</v>
      </c>
      <c r="H26">
        <f t="shared" si="0"/>
        <v>4.9823045417607013</v>
      </c>
      <c r="I26">
        <f t="shared" si="6"/>
        <v>6.6246601900000004E-4</v>
      </c>
      <c r="J26">
        <f t="shared" si="1"/>
        <v>0.66246601900000002</v>
      </c>
    </row>
    <row r="27" spans="1:10" x14ac:dyDescent="0.25">
      <c r="A27">
        <f t="shared" si="5"/>
        <v>550</v>
      </c>
      <c r="B27">
        <v>1.8899999999999999E-5</v>
      </c>
      <c r="C27">
        <v>2.6558067873770904E-2</v>
      </c>
      <c r="D27">
        <f t="shared" si="2"/>
        <v>7.1164815489706181E-4</v>
      </c>
      <c r="E27">
        <v>1.36497E-8</v>
      </c>
      <c r="F27" s="1">
        <f t="shared" si="3"/>
        <v>6.8248499999999991E-8</v>
      </c>
      <c r="G27">
        <f t="shared" si="4"/>
        <v>2.1618060379912742E-2</v>
      </c>
      <c r="H27">
        <f t="shared" si="0"/>
        <v>2.1618060379912742E-2</v>
      </c>
      <c r="I27">
        <f t="shared" si="6"/>
        <v>6.6247966869999999E-4</v>
      </c>
      <c r="J27">
        <f t="shared" si="1"/>
        <v>0.66247966869999997</v>
      </c>
    </row>
    <row r="28" spans="1:10" x14ac:dyDescent="0.25">
      <c r="A28">
        <f t="shared" si="5"/>
        <v>560</v>
      </c>
      <c r="B28">
        <v>1.91E-5</v>
      </c>
      <c r="C28">
        <v>2.7263817038627947E-2</v>
      </c>
      <c r="D28">
        <f t="shared" si="2"/>
        <v>7.0056221302170277E-4</v>
      </c>
      <c r="E28">
        <v>-1.7044200000000001E-7</v>
      </c>
      <c r="F28" s="1">
        <f t="shared" si="3"/>
        <v>-8.5221000000000003E-7</v>
      </c>
      <c r="G28">
        <f t="shared" si="4"/>
        <v>-0.26931684763858271</v>
      </c>
      <c r="H28">
        <f t="shared" si="0"/>
        <v>0</v>
      </c>
      <c r="I28">
        <f t="shared" si="6"/>
        <v>6.6230922669999995E-4</v>
      </c>
      <c r="J28">
        <f t="shared" si="1"/>
        <v>0.66230922669999992</v>
      </c>
    </row>
    <row r="29" spans="1:10" x14ac:dyDescent="0.25">
      <c r="A29">
        <f t="shared" si="5"/>
        <v>570</v>
      </c>
      <c r="B29">
        <v>1.9300000000000002E-5</v>
      </c>
      <c r="C29">
        <v>2.7934403752546799E-2</v>
      </c>
      <c r="D29">
        <f t="shared" si="2"/>
        <v>6.9090431179295918E-4</v>
      </c>
      <c r="E29">
        <v>-1.7044200000000001E-7</v>
      </c>
      <c r="F29" s="1">
        <f t="shared" si="3"/>
        <v>-8.5221000000000003E-7</v>
      </c>
      <c r="G29">
        <f t="shared" si="4"/>
        <v>-0.26829062630291256</v>
      </c>
      <c r="H29">
        <f t="shared" si="0"/>
        <v>0</v>
      </c>
      <c r="I29">
        <f t="shared" si="6"/>
        <v>6.6213878469999991E-4</v>
      </c>
      <c r="J29">
        <f t="shared" si="1"/>
        <v>0.66213878469999987</v>
      </c>
    </row>
    <row r="30" spans="1:10" x14ac:dyDescent="0.25">
      <c r="A30">
        <f>A29+10</f>
        <v>580</v>
      </c>
      <c r="B30">
        <v>1.9599999999999999E-5</v>
      </c>
      <c r="C30">
        <v>2.8621824218115627E-2</v>
      </c>
      <c r="D30">
        <f t="shared" si="2"/>
        <v>6.847921310198866E-4</v>
      </c>
      <c r="E30">
        <v>-1.7044200000000001E-7</v>
      </c>
      <c r="F30" s="1">
        <f t="shared" si="3"/>
        <v>-8.5221000000000003E-7</v>
      </c>
      <c r="G30">
        <f t="shared" si="4"/>
        <v>-0.2660182935610293</v>
      </c>
      <c r="H30">
        <f t="shared" si="0"/>
        <v>0</v>
      </c>
      <c r="I30">
        <f t="shared" si="6"/>
        <v>6.6196834269999986E-4</v>
      </c>
      <c r="J30">
        <f t="shared" si="1"/>
        <v>0.66196834269999982</v>
      </c>
    </row>
    <row r="31" spans="1:10" x14ac:dyDescent="0.25">
      <c r="A31">
        <f t="shared" si="5"/>
        <v>590</v>
      </c>
      <c r="B31">
        <v>1.9700000000000001E-5</v>
      </c>
      <c r="C31">
        <v>2.9212672116519432E-2</v>
      </c>
      <c r="D31">
        <f t="shared" si="2"/>
        <v>6.7436487567530245E-4</v>
      </c>
      <c r="E31">
        <v>-1.7044200000000001E-7</v>
      </c>
      <c r="F31" s="1">
        <f t="shared" si="3"/>
        <v>-8.5221000000000003E-7</v>
      </c>
      <c r="G31">
        <f t="shared" si="4"/>
        <v>-0.26555305645030286</v>
      </c>
      <c r="H31">
        <f t="shared" si="0"/>
        <v>0</v>
      </c>
      <c r="I31">
        <f t="shared" si="6"/>
        <v>6.6179790069999982E-4</v>
      </c>
      <c r="J31">
        <f t="shared" si="1"/>
        <v>0.66179790069999977</v>
      </c>
    </row>
    <row r="32" spans="1:10" x14ac:dyDescent="0.25">
      <c r="A32">
        <f t="shared" si="5"/>
        <v>600</v>
      </c>
      <c r="B32">
        <v>1.91E-5</v>
      </c>
      <c r="C32">
        <v>2.984292314660553E-2</v>
      </c>
      <c r="D32">
        <f t="shared" si="2"/>
        <v>6.4001773238398472E-4</v>
      </c>
      <c r="E32">
        <v>-1.7044200000000001E-7</v>
      </c>
      <c r="F32" s="1">
        <f t="shared" si="3"/>
        <v>-8.5221000000000003E-7</v>
      </c>
      <c r="G32">
        <f t="shared" si="4"/>
        <v>-0.27514080327754126</v>
      </c>
      <c r="H32">
        <f t="shared" si="0"/>
        <v>0</v>
      </c>
      <c r="I32">
        <f t="shared" si="6"/>
        <v>6.6162745869999978E-4</v>
      </c>
      <c r="J32">
        <f t="shared" si="1"/>
        <v>0.66162745869999973</v>
      </c>
    </row>
    <row r="33" spans="1:10" x14ac:dyDescent="0.25">
      <c r="A33">
        <f t="shared" si="5"/>
        <v>610</v>
      </c>
      <c r="B33">
        <v>1.9000000000000001E-5</v>
      </c>
      <c r="C33">
        <v>3.0432239640635451E-2</v>
      </c>
      <c r="D33">
        <f t="shared" si="2"/>
        <v>6.2433788062807413E-4</v>
      </c>
      <c r="E33">
        <v>-1.7044200000000001E-7</v>
      </c>
      <c r="F33" s="1">
        <f t="shared" si="3"/>
        <v>-8.5221000000000003E-7</v>
      </c>
      <c r="G33">
        <f t="shared" si="4"/>
        <v>-0.27742700741114862</v>
      </c>
      <c r="H33">
        <f t="shared" si="0"/>
        <v>0</v>
      </c>
      <c r="I33">
        <f t="shared" si="6"/>
        <v>6.6145701669999973E-4</v>
      </c>
      <c r="J33">
        <f t="shared" si="1"/>
        <v>0.66145701669999979</v>
      </c>
    </row>
    <row r="34" spans="1:10" x14ac:dyDescent="0.25">
      <c r="A34">
        <f t="shared" si="5"/>
        <v>620</v>
      </c>
      <c r="B34">
        <v>1.95E-5</v>
      </c>
      <c r="C34">
        <v>3.1375573759582595E-2</v>
      </c>
      <c r="D34">
        <f t="shared" si="2"/>
        <v>6.2150257870724653E-4</v>
      </c>
      <c r="E34">
        <v>-1.7044200000000001E-7</v>
      </c>
      <c r="F34" s="1">
        <f t="shared" si="3"/>
        <v>-8.5221000000000003E-7</v>
      </c>
      <c r="G34">
        <f t="shared" si="4"/>
        <v>-0.27419759015209333</v>
      </c>
      <c r="H34">
        <f t="shared" si="0"/>
        <v>0</v>
      </c>
      <c r="I34">
        <f t="shared" si="6"/>
        <v>6.6128657469999969E-4</v>
      </c>
      <c r="J34">
        <f t="shared" si="1"/>
        <v>0.66128657469999974</v>
      </c>
    </row>
    <row r="35" spans="1:10" x14ac:dyDescent="0.25">
      <c r="A35">
        <f t="shared" si="5"/>
        <v>630</v>
      </c>
      <c r="B35">
        <v>1.8899999999999999E-5</v>
      </c>
      <c r="C35">
        <v>3.1927703547718657E-2</v>
      </c>
      <c r="D35">
        <f t="shared" si="2"/>
        <v>5.9196239941755754E-4</v>
      </c>
      <c r="E35">
        <v>-1.7044200000000001E-7</v>
      </c>
      <c r="F35" s="1">
        <f t="shared" si="3"/>
        <v>-8.5221000000000003E-7</v>
      </c>
      <c r="G35">
        <f t="shared" si="4"/>
        <v>-0.28331109764381918</v>
      </c>
      <c r="H35">
        <f t="shared" si="0"/>
        <v>0</v>
      </c>
      <c r="I35">
        <f t="shared" si="6"/>
        <v>6.6111613269999965E-4</v>
      </c>
      <c r="J35">
        <f t="shared" si="1"/>
        <v>0.66111613269999969</v>
      </c>
    </row>
    <row r="36" spans="1:10" x14ac:dyDescent="0.25">
      <c r="A36">
        <f t="shared" si="5"/>
        <v>640</v>
      </c>
      <c r="B36">
        <v>1.8E-5</v>
      </c>
      <c r="C36">
        <v>3.2474734723365657E-2</v>
      </c>
      <c r="D36">
        <f t="shared" si="2"/>
        <v>5.5427704501151637E-4</v>
      </c>
      <c r="E36">
        <v>-1.7044200000000001E-7</v>
      </c>
      <c r="F36" s="1">
        <f t="shared" si="3"/>
        <v>-8.5221000000000003E-7</v>
      </c>
      <c r="G36">
        <f t="shared" si="4"/>
        <v>-0.29784573873895481</v>
      </c>
      <c r="H36">
        <f t="shared" si="0"/>
        <v>0</v>
      </c>
      <c r="I36">
        <f t="shared" si="6"/>
        <v>6.609456906999996E-4</v>
      </c>
      <c r="J36">
        <f t="shared" si="1"/>
        <v>0.66094569069999964</v>
      </c>
    </row>
    <row r="37" spans="1:10" x14ac:dyDescent="0.25">
      <c r="A37">
        <f t="shared" si="5"/>
        <v>650</v>
      </c>
      <c r="B37">
        <v>1.8300000000000001E-5</v>
      </c>
      <c r="C37">
        <v>3.3117713804291883E-2</v>
      </c>
      <c r="D37">
        <f t="shared" si="2"/>
        <v>5.5257437479360111E-4</v>
      </c>
      <c r="E37">
        <v>-1.7044200000000001E-7</v>
      </c>
      <c r="F37" s="1">
        <f t="shared" si="3"/>
        <v>-8.5221000000000003E-7</v>
      </c>
      <c r="G37">
        <f t="shared" si="4"/>
        <v>-0.29416714151539886</v>
      </c>
      <c r="H37">
        <f t="shared" si="0"/>
        <v>0</v>
      </c>
      <c r="I37">
        <f t="shared" si="6"/>
        <v>6.6077524869999956E-4</v>
      </c>
      <c r="J37">
        <f t="shared" si="1"/>
        <v>0.6607752486999996</v>
      </c>
    </row>
    <row r="38" spans="1:10" x14ac:dyDescent="0.25">
      <c r="A38">
        <f t="shared" si="5"/>
        <v>660</v>
      </c>
      <c r="B38">
        <v>1.7200000000000001E-5</v>
      </c>
      <c r="C38">
        <v>3.3668904366556014E-2</v>
      </c>
      <c r="D38">
        <f t="shared" si="2"/>
        <v>5.108571343083293E-4</v>
      </c>
      <c r="E38">
        <v>-1.7044200000000001E-7</v>
      </c>
      <c r="F38" s="1">
        <f t="shared" si="3"/>
        <v>-8.5221000000000003E-7</v>
      </c>
      <c r="G38">
        <f t="shared" si="4"/>
        <v>-0.31336815426777748</v>
      </c>
      <c r="H38">
        <f t="shared" si="0"/>
        <v>0</v>
      </c>
      <c r="I38">
        <f t="shared" si="6"/>
        <v>6.6060480669999952E-4</v>
      </c>
      <c r="J38">
        <f t="shared" si="1"/>
        <v>0.66060480669999955</v>
      </c>
    </row>
    <row r="39" spans="1:10" x14ac:dyDescent="0.25">
      <c r="A39">
        <f t="shared" si="5"/>
        <v>670</v>
      </c>
      <c r="B39">
        <v>1.77E-5</v>
      </c>
      <c r="C39">
        <v>3.4438252461629425E-2</v>
      </c>
      <c r="D39">
        <f t="shared" si="2"/>
        <v>5.1396336151844722E-4</v>
      </c>
      <c r="E39">
        <v>-1.7044200000000001E-7</v>
      </c>
      <c r="F39" s="1">
        <f t="shared" si="3"/>
        <v>-8.5221000000000003E-7</v>
      </c>
      <c r="G39">
        <f t="shared" si="4"/>
        <v>-0.30682538963637068</v>
      </c>
      <c r="H39">
        <f t="shared" si="0"/>
        <v>0</v>
      </c>
      <c r="I39">
        <f t="shared" si="6"/>
        <v>6.6043436469999947E-4</v>
      </c>
      <c r="J39">
        <f t="shared" si="1"/>
        <v>0.6604343646999995</v>
      </c>
    </row>
    <row r="40" spans="1:10" x14ac:dyDescent="0.25">
      <c r="A40">
        <f t="shared" si="5"/>
        <v>680</v>
      </c>
      <c r="B40">
        <v>1.8E-5</v>
      </c>
      <c r="C40">
        <v>3.498895377044009E-2</v>
      </c>
      <c r="D40">
        <f t="shared" si="2"/>
        <v>5.1444807747315498E-4</v>
      </c>
      <c r="E40">
        <v>-1.7044200000000001E-7</v>
      </c>
      <c r="F40" s="1">
        <f t="shared" si="3"/>
        <v>-8.5221000000000003E-7</v>
      </c>
      <c r="G40">
        <f t="shared" si="4"/>
        <v>-0.30202841025896915</v>
      </c>
      <c r="H40">
        <f t="shared" si="0"/>
        <v>0</v>
      </c>
      <c r="I40">
        <f t="shared" si="6"/>
        <v>6.6026392269999943E-4</v>
      </c>
      <c r="J40">
        <f t="shared" si="1"/>
        <v>0.66026392269999945</v>
      </c>
    </row>
    <row r="41" spans="1:10" x14ac:dyDescent="0.25">
      <c r="A41">
        <f t="shared" si="5"/>
        <v>690</v>
      </c>
      <c r="B41">
        <v>1.88E-5</v>
      </c>
      <c r="C41">
        <v>3.578849736107196E-2</v>
      </c>
      <c r="D41">
        <f t="shared" si="2"/>
        <v>5.2530844786037947E-4</v>
      </c>
      <c r="E41">
        <v>-1.7044200000000001E-7</v>
      </c>
      <c r="F41" s="1">
        <f t="shared" si="3"/>
        <v>-8.5221000000000003E-7</v>
      </c>
      <c r="G41">
        <f t="shared" si="4"/>
        <v>-0.29149746495275142</v>
      </c>
      <c r="H41">
        <f t="shared" si="0"/>
        <v>0</v>
      </c>
      <c r="I41">
        <f t="shared" si="6"/>
        <v>6.6009348069999939E-4</v>
      </c>
      <c r="J41">
        <f t="shared" si="1"/>
        <v>0.6600934806999994</v>
      </c>
    </row>
    <row r="42" spans="1:10" x14ac:dyDescent="0.25">
      <c r="A42">
        <f>A41+10</f>
        <v>700</v>
      </c>
      <c r="B42">
        <v>1.59E-5</v>
      </c>
      <c r="C42">
        <v>3.6303784795642662E-2</v>
      </c>
      <c r="D42">
        <f t="shared" si="2"/>
        <v>4.3797086418131221E-4</v>
      </c>
      <c r="E42">
        <v>-1.7044200000000001E-7</v>
      </c>
      <c r="F42" s="1">
        <f t="shared" si="3"/>
        <v>-8.5221000000000003E-7</v>
      </c>
      <c r="G42">
        <f t="shared" si="4"/>
        <v>-0.34463152180389223</v>
      </c>
      <c r="H42">
        <f t="shared" si="0"/>
        <v>0</v>
      </c>
      <c r="I42">
        <f t="shared" si="6"/>
        <v>6.5992303869999934E-4</v>
      </c>
      <c r="J42">
        <f t="shared" si="1"/>
        <v>0.65992303869999935</v>
      </c>
    </row>
    <row r="43" spans="1:10" x14ac:dyDescent="0.25">
      <c r="F43" s="1"/>
    </row>
    <row r="44" spans="1:10" x14ac:dyDescent="0.25">
      <c r="F44" s="1"/>
    </row>
    <row r="45" spans="1:10" x14ac:dyDescent="0.25">
      <c r="F45" s="1"/>
    </row>
    <row r="46" spans="1:10" x14ac:dyDescent="0.25">
      <c r="F46" s="1"/>
    </row>
    <row r="47" spans="1:10" x14ac:dyDescent="0.25">
      <c r="F47" s="1"/>
    </row>
    <row r="48" spans="1:10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2019-01-25T14:58:16Z</dcterms:created>
  <dcterms:modified xsi:type="dcterms:W3CDTF">2019-01-25T15:01:58Z</dcterms:modified>
</cp:coreProperties>
</file>