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jwafletcher/Documents/PhD/1. Research/1.2 Bovine tightness testing/Paper 2 documents for write up/Submission to CB/"/>
    </mc:Choice>
  </mc:AlternateContent>
  <xr:revisionPtr revIDLastSave="0" documentId="8_{4AC5AC77-A2EF-214C-83C6-6D85C8A6021B}" xr6:coauthVersionLast="43" xr6:coauthVersionMax="43" xr10:uidLastSave="{00000000-0000-0000-0000-000000000000}"/>
  <bookViews>
    <workbookView xWindow="0" yWindow="460" windowWidth="28100" windowHeight="17540" tabRatio="912" xr2:uid="{00000000-000D-0000-FFFF-FFFF00000000}"/>
  </bookViews>
  <sheets>
    <sheet name="Experimental stripping tests" sheetId="9" r:id="rId1"/>
    <sheet name="Variables Eq. 1 (Theoretical)" sheetId="4" r:id="rId2"/>
    <sheet name="Compression during insertion" sheetId="6" r:id="rId3"/>
    <sheet name="Final compression and pullout" sheetId="2" r:id="rId4"/>
    <sheet name="Summary of compression data" sheetId="7" r:id="rId5"/>
    <sheet name="Summary of pullout dat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D41" i="9" l="1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2" i="9" l="1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54" i="2" l="1"/>
  <c r="D103" i="2"/>
  <c r="D8" i="2"/>
  <c r="D7" i="2"/>
  <c r="D6" i="2"/>
  <c r="D127" i="2"/>
  <c r="D20" i="2"/>
  <c r="D42" i="2"/>
  <c r="D149" i="2"/>
  <c r="D153" i="2"/>
  <c r="D164" i="2"/>
  <c r="D77" i="2"/>
  <c r="D82" i="2"/>
  <c r="D71" i="2"/>
  <c r="D72" i="2"/>
  <c r="D68" i="2"/>
  <c r="D155" i="2"/>
  <c r="D98" i="2"/>
  <c r="D10" i="2"/>
  <c r="D126" i="2"/>
  <c r="D83" i="2"/>
  <c r="D145" i="2"/>
  <c r="D122" i="2"/>
  <c r="D25" i="2"/>
  <c r="D13" i="2"/>
  <c r="D23" i="2"/>
  <c r="D27" i="2"/>
  <c r="D9" i="2"/>
  <c r="D15" i="2"/>
  <c r="D12" i="2"/>
  <c r="D97" i="2"/>
  <c r="D69" i="2"/>
  <c r="D96" i="2"/>
  <c r="D100" i="2"/>
  <c r="D92" i="2"/>
  <c r="D109" i="2"/>
  <c r="D119" i="2"/>
  <c r="D121" i="2"/>
  <c r="D144" i="2"/>
  <c r="D19" i="2"/>
  <c r="D84" i="2"/>
  <c r="D143" i="2"/>
  <c r="D115" i="2"/>
  <c r="D11" i="2"/>
  <c r="D117" i="2"/>
  <c r="D133" i="2"/>
  <c r="D158" i="2"/>
  <c r="D18" i="2"/>
  <c r="D156" i="2"/>
  <c r="D102" i="2"/>
  <c r="D17" i="2"/>
  <c r="D45" i="2"/>
  <c r="D162" i="2"/>
  <c r="D88" i="2"/>
  <c r="D128" i="2"/>
  <c r="D14" i="2"/>
  <c r="D21" i="2"/>
  <c r="D129" i="2"/>
  <c r="D47" i="2"/>
  <c r="D125" i="2"/>
  <c r="D101" i="2"/>
  <c r="D139" i="2"/>
  <c r="D116" i="2"/>
  <c r="D161" i="2"/>
  <c r="D163" i="2"/>
  <c r="D146" i="2"/>
  <c r="D130" i="2"/>
  <c r="D136" i="2"/>
  <c r="D142" i="2"/>
  <c r="I6" i="2" l="1"/>
  <c r="K6" i="2"/>
  <c r="I54" i="2"/>
  <c r="K54" i="2"/>
  <c r="I130" i="2"/>
  <c r="K130" i="2"/>
  <c r="K116" i="2"/>
  <c r="I116" i="2"/>
  <c r="K47" i="2"/>
  <c r="I47" i="2"/>
  <c r="I128" i="2"/>
  <c r="K128" i="2"/>
  <c r="I17" i="2"/>
  <c r="K17" i="2"/>
  <c r="I158" i="2"/>
  <c r="K158" i="2"/>
  <c r="K115" i="2"/>
  <c r="I115" i="2"/>
  <c r="I144" i="2"/>
  <c r="K144" i="2"/>
  <c r="K92" i="2"/>
  <c r="I92" i="2"/>
  <c r="I97" i="2"/>
  <c r="K97" i="2"/>
  <c r="K27" i="2"/>
  <c r="I27" i="2"/>
  <c r="I122" i="2"/>
  <c r="K122" i="2"/>
  <c r="I10" i="2"/>
  <c r="K10" i="2"/>
  <c r="K72" i="2"/>
  <c r="I72" i="2"/>
  <c r="K164" i="2"/>
  <c r="I164" i="2"/>
  <c r="I42" i="2"/>
  <c r="K42" i="2"/>
  <c r="K7" i="2"/>
  <c r="I7" i="2"/>
  <c r="I136" i="2"/>
  <c r="K136" i="2"/>
  <c r="I161" i="2"/>
  <c r="K161" i="2"/>
  <c r="I125" i="2"/>
  <c r="K125" i="2"/>
  <c r="I14" i="2"/>
  <c r="K14" i="2"/>
  <c r="I45" i="2"/>
  <c r="K45" i="2"/>
  <c r="I18" i="2"/>
  <c r="K18" i="2"/>
  <c r="K11" i="2"/>
  <c r="I11" i="2"/>
  <c r="K19" i="2"/>
  <c r="I19" i="2"/>
  <c r="I109" i="2"/>
  <c r="K109" i="2"/>
  <c r="I69" i="2"/>
  <c r="K69" i="2"/>
  <c r="I9" i="2"/>
  <c r="K9" i="2"/>
  <c r="I25" i="2"/>
  <c r="K25" i="2"/>
  <c r="I126" i="2"/>
  <c r="K126" i="2"/>
  <c r="K68" i="2"/>
  <c r="I68" i="2"/>
  <c r="I77" i="2"/>
  <c r="K77" i="2"/>
  <c r="I146" i="2"/>
  <c r="K146" i="2"/>
  <c r="K139" i="2"/>
  <c r="I139" i="2"/>
  <c r="I129" i="2"/>
  <c r="K129" i="2"/>
  <c r="K88" i="2"/>
  <c r="I88" i="2"/>
  <c r="I102" i="2"/>
  <c r="K102" i="2"/>
  <c r="I133" i="2"/>
  <c r="K133" i="2"/>
  <c r="K143" i="2"/>
  <c r="I143" i="2"/>
  <c r="I121" i="2"/>
  <c r="K121" i="2"/>
  <c r="K100" i="2"/>
  <c r="I100" i="2"/>
  <c r="K12" i="2"/>
  <c r="I12" i="2"/>
  <c r="K23" i="2"/>
  <c r="I23" i="2"/>
  <c r="I145" i="2"/>
  <c r="K145" i="2"/>
  <c r="I98" i="2"/>
  <c r="K98" i="2"/>
  <c r="K71" i="2"/>
  <c r="I71" i="2"/>
  <c r="I153" i="2"/>
  <c r="K153" i="2"/>
  <c r="K20" i="2"/>
  <c r="I20" i="2"/>
  <c r="K8" i="2"/>
  <c r="I8" i="2"/>
  <c r="I142" i="2"/>
  <c r="K142" i="2"/>
  <c r="K163" i="2"/>
  <c r="I163" i="2"/>
  <c r="I101" i="2"/>
  <c r="K101" i="2"/>
  <c r="I21" i="2"/>
  <c r="K21" i="2"/>
  <c r="I162" i="2"/>
  <c r="K162" i="2"/>
  <c r="K156" i="2"/>
  <c r="I156" i="2"/>
  <c r="I117" i="2"/>
  <c r="K117" i="2"/>
  <c r="K84" i="2"/>
  <c r="I84" i="2"/>
  <c r="K119" i="2"/>
  <c r="I119" i="2"/>
  <c r="I96" i="2"/>
  <c r="K96" i="2"/>
  <c r="K15" i="2"/>
  <c r="I15" i="2"/>
  <c r="I13" i="2"/>
  <c r="K13" i="2"/>
  <c r="K83" i="2"/>
  <c r="I83" i="2"/>
  <c r="K155" i="2"/>
  <c r="I155" i="2"/>
  <c r="I82" i="2"/>
  <c r="K82" i="2"/>
  <c r="I149" i="2"/>
  <c r="K149" i="2"/>
  <c r="K127" i="2"/>
  <c r="I127" i="2"/>
  <c r="K103" i="2"/>
  <c r="I103" i="2"/>
  <c r="C6" i="4" l="1"/>
  <c r="D52" i="2"/>
  <c r="K52" i="2" l="1"/>
  <c r="I52" i="2"/>
  <c r="D150" i="2" l="1"/>
  <c r="D78" i="2"/>
  <c r="D91" i="2"/>
  <c r="D43" i="2"/>
  <c r="D39" i="2"/>
  <c r="D124" i="2"/>
  <c r="D134" i="2"/>
  <c r="D90" i="2"/>
  <c r="D80" i="2"/>
  <c r="D94" i="2"/>
  <c r="D76" i="2"/>
  <c r="D141" i="2"/>
  <c r="D135" i="2"/>
  <c r="D157" i="2"/>
  <c r="D74" i="2"/>
  <c r="D86" i="2"/>
  <c r="D44" i="2"/>
  <c r="D50" i="2"/>
  <c r="D131" i="2"/>
  <c r="D99" i="2"/>
  <c r="D28" i="2"/>
  <c r="D24" i="2"/>
  <c r="D31" i="2"/>
  <c r="D30" i="2"/>
  <c r="D32" i="2"/>
  <c r="D89" i="2"/>
  <c r="D154" i="2"/>
  <c r="D81" i="2"/>
  <c r="D58" i="2"/>
  <c r="D105" i="2"/>
  <c r="D140" i="2"/>
  <c r="D137" i="2"/>
  <c r="D106" i="2"/>
  <c r="D138" i="2"/>
  <c r="D60" i="2"/>
  <c r="D36" i="2"/>
  <c r="D113" i="2"/>
  <c r="D48" i="2"/>
  <c r="K36" i="2" l="1"/>
  <c r="I36" i="2"/>
  <c r="I137" i="2"/>
  <c r="K137" i="2"/>
  <c r="I30" i="2"/>
  <c r="K30" i="2"/>
  <c r="I86" i="2"/>
  <c r="K86" i="2"/>
  <c r="I90" i="2"/>
  <c r="K90" i="2"/>
  <c r="K140" i="2"/>
  <c r="I140" i="2"/>
  <c r="K31" i="2"/>
  <c r="I31" i="2"/>
  <c r="I74" i="2"/>
  <c r="K74" i="2"/>
  <c r="I134" i="2"/>
  <c r="K134" i="2"/>
  <c r="I113" i="2"/>
  <c r="K113" i="2"/>
  <c r="I106" i="2"/>
  <c r="K106" i="2"/>
  <c r="I58" i="2"/>
  <c r="K58" i="2"/>
  <c r="K32" i="2"/>
  <c r="I32" i="2"/>
  <c r="K28" i="2"/>
  <c r="I28" i="2"/>
  <c r="K44" i="2"/>
  <c r="I44" i="2"/>
  <c r="K135" i="2"/>
  <c r="I135" i="2"/>
  <c r="K80" i="2"/>
  <c r="I80" i="2"/>
  <c r="K39" i="2"/>
  <c r="I39" i="2"/>
  <c r="I150" i="2"/>
  <c r="K150" i="2"/>
  <c r="I81" i="2"/>
  <c r="K81" i="2"/>
  <c r="K99" i="2"/>
  <c r="I99" i="2"/>
  <c r="I141" i="2"/>
  <c r="K141" i="2"/>
  <c r="K43" i="2"/>
  <c r="I43" i="2"/>
  <c r="K60" i="2"/>
  <c r="I60" i="2"/>
  <c r="I154" i="2"/>
  <c r="K154" i="2"/>
  <c r="K131" i="2"/>
  <c r="I131" i="2"/>
  <c r="K76" i="2"/>
  <c r="I76" i="2"/>
  <c r="K91" i="2"/>
  <c r="I91" i="2"/>
  <c r="K48" i="2"/>
  <c r="I48" i="2"/>
  <c r="I138" i="2"/>
  <c r="K138" i="2"/>
  <c r="I105" i="2"/>
  <c r="K105" i="2"/>
  <c r="I89" i="2"/>
  <c r="K89" i="2"/>
  <c r="K24" i="2"/>
  <c r="I24" i="2"/>
  <c r="I50" i="2"/>
  <c r="K50" i="2"/>
  <c r="I157" i="2"/>
  <c r="K157" i="2"/>
  <c r="I94" i="2"/>
  <c r="K94" i="2"/>
  <c r="K124" i="2"/>
  <c r="I124" i="2"/>
  <c r="I78" i="2"/>
  <c r="K78" i="2"/>
  <c r="D95" i="2"/>
  <c r="D85" i="2"/>
  <c r="D40" i="2"/>
  <c r="D159" i="2"/>
  <c r="D151" i="2"/>
  <c r="D29" i="2"/>
  <c r="I29" i="2" l="1"/>
  <c r="K29" i="2"/>
  <c r="K159" i="2"/>
  <c r="I159" i="2"/>
  <c r="K40" i="2"/>
  <c r="I40" i="2"/>
  <c r="I85" i="2"/>
  <c r="K85" i="2"/>
  <c r="K151" i="2"/>
  <c r="I151" i="2"/>
  <c r="K95" i="2"/>
  <c r="I95" i="2"/>
  <c r="D65" i="2"/>
  <c r="D73" i="2"/>
  <c r="D3" i="2"/>
  <c r="D4" i="2"/>
  <c r="D2" i="2"/>
  <c r="D5" i="2"/>
  <c r="D108" i="2"/>
  <c r="D114" i="2"/>
  <c r="D49" i="2"/>
  <c r="D79" i="2"/>
  <c r="D63" i="2"/>
  <c r="D112" i="2"/>
  <c r="D64" i="2"/>
  <c r="D53" i="2"/>
  <c r="D59" i="2"/>
  <c r="D55" i="2"/>
  <c r="D75" i="2"/>
  <c r="D37" i="2"/>
  <c r="D56" i="2"/>
  <c r="D57" i="2"/>
  <c r="D62" i="2"/>
  <c r="D61" i="2"/>
  <c r="D111" i="2"/>
  <c r="D70" i="2"/>
  <c r="D41" i="2"/>
  <c r="D152" i="2"/>
  <c r="D120" i="2"/>
  <c r="D104" i="2"/>
  <c r="D110" i="2"/>
  <c r="D16" i="2"/>
  <c r="D148" i="2"/>
  <c r="D67" i="2"/>
  <c r="D118" i="2"/>
  <c r="D123" i="2"/>
  <c r="D132" i="2"/>
  <c r="D160" i="2"/>
  <c r="D93" i="2"/>
  <c r="D66" i="2"/>
  <c r="D107" i="2"/>
  <c r="D22" i="2"/>
  <c r="D46" i="2"/>
  <c r="D33" i="2"/>
  <c r="D35" i="2"/>
  <c r="K107" i="2" l="1"/>
  <c r="I107" i="2"/>
  <c r="I120" i="2"/>
  <c r="K120" i="2"/>
  <c r="K59" i="2"/>
  <c r="I59" i="2"/>
  <c r="K3" i="2"/>
  <c r="I3" i="2"/>
  <c r="I66" i="2"/>
  <c r="K66" i="2"/>
  <c r="I61" i="2"/>
  <c r="K61" i="2"/>
  <c r="I22" i="2"/>
  <c r="K22" i="2"/>
  <c r="I160" i="2"/>
  <c r="K160" i="2"/>
  <c r="K67" i="2"/>
  <c r="I67" i="2"/>
  <c r="I104" i="2"/>
  <c r="K104" i="2"/>
  <c r="I70" i="2"/>
  <c r="K70" i="2"/>
  <c r="I57" i="2"/>
  <c r="K57" i="2"/>
  <c r="K55" i="2"/>
  <c r="I55" i="2"/>
  <c r="I112" i="2"/>
  <c r="K112" i="2"/>
  <c r="I114" i="2"/>
  <c r="K114" i="2"/>
  <c r="K4" i="2"/>
  <c r="I4" i="2"/>
  <c r="K132" i="2"/>
  <c r="I132" i="2"/>
  <c r="K111" i="2"/>
  <c r="I111" i="2"/>
  <c r="K63" i="2"/>
  <c r="I63" i="2"/>
  <c r="K16" i="2"/>
  <c r="I16" i="2"/>
  <c r="I37" i="2"/>
  <c r="K37" i="2"/>
  <c r="K79" i="2"/>
  <c r="I79" i="2"/>
  <c r="I73" i="2"/>
  <c r="K73" i="2"/>
  <c r="K35" i="2"/>
  <c r="I35" i="2"/>
  <c r="K148" i="2"/>
  <c r="I148" i="2"/>
  <c r="K56" i="2"/>
  <c r="I56" i="2"/>
  <c r="K108" i="2"/>
  <c r="I108" i="2"/>
  <c r="I33" i="2"/>
  <c r="K33" i="2"/>
  <c r="K123" i="2"/>
  <c r="I123" i="2"/>
  <c r="I152" i="2"/>
  <c r="K152" i="2"/>
  <c r="I53" i="2"/>
  <c r="K53" i="2"/>
  <c r="I5" i="2"/>
  <c r="K5" i="2"/>
  <c r="I46" i="2"/>
  <c r="K46" i="2"/>
  <c r="I93" i="2"/>
  <c r="K93" i="2"/>
  <c r="I118" i="2"/>
  <c r="K118" i="2"/>
  <c r="I110" i="2"/>
  <c r="K110" i="2"/>
  <c r="I41" i="2"/>
  <c r="K41" i="2"/>
  <c r="I62" i="2"/>
  <c r="K62" i="2"/>
  <c r="K75" i="2"/>
  <c r="I75" i="2"/>
  <c r="K64" i="2"/>
  <c r="I64" i="2"/>
  <c r="I49" i="2"/>
  <c r="K49" i="2"/>
  <c r="I2" i="2"/>
  <c r="I65" i="2"/>
  <c r="K65" i="2"/>
  <c r="K2" i="2"/>
  <c r="D34" i="2" l="1"/>
  <c r="I34" i="2" l="1"/>
  <c r="K34" i="2"/>
  <c r="D26" i="2"/>
  <c r="I26" i="2" l="1"/>
  <c r="K26" i="2"/>
  <c r="D147" i="2"/>
  <c r="D87" i="2"/>
  <c r="D38" i="2"/>
  <c r="K147" i="2" l="1"/>
  <c r="I147" i="2"/>
  <c r="I38" i="2"/>
  <c r="K38" i="2"/>
  <c r="K87" i="2"/>
  <c r="I87" i="2"/>
  <c r="D51" i="2"/>
  <c r="K51" i="2" l="1"/>
  <c r="I51" i="2"/>
</calcChain>
</file>

<file path=xl/sharedStrings.xml><?xml version="1.0" encoding="utf-8"?>
<sst xmlns="http://schemas.openxmlformats.org/spreadsheetml/2006/main" count="52" uniqueCount="43">
  <si>
    <t>Pi</t>
  </si>
  <si>
    <t>p</t>
  </si>
  <si>
    <t>f</t>
  </si>
  <si>
    <t>coefficient of friction</t>
  </si>
  <si>
    <t>r</t>
  </si>
  <si>
    <t>Dp</t>
  </si>
  <si>
    <t>Do</t>
  </si>
  <si>
    <t>Actual Insertion torque (Nm)</t>
  </si>
  <si>
    <t>Thickness measurement 1 (mm)</t>
  </si>
  <si>
    <t>Thickness measurement 2 (mm)</t>
  </si>
  <si>
    <t>Mean thickness (mm)</t>
  </si>
  <si>
    <t>Test number</t>
  </si>
  <si>
    <t>Actual insertion torque as % of theoretical maximum</t>
  </si>
  <si>
    <t>Actual insertion torque as % of maximum</t>
  </si>
  <si>
    <t>Average cortical thickness (mm)</t>
  </si>
  <si>
    <t>Cortical thickness 2 (mm)</t>
  </si>
  <si>
    <t>Cortical thickness 1 (mm)</t>
  </si>
  <si>
    <t>Test Number</t>
  </si>
  <si>
    <t>cv</t>
  </si>
  <si>
    <t>90 - 100%</t>
  </si>
  <si>
    <t>40 - 49%</t>
  </si>
  <si>
    <t>50 - 59%</t>
  </si>
  <si>
    <t>60 - 69%</t>
  </si>
  <si>
    <t>70 - 79%</t>
  </si>
  <si>
    <t>80 - 89%</t>
  </si>
  <si>
    <t>Maximum experimental stripping torque (Nm)</t>
  </si>
  <si>
    <t>Maximum theoretical stripping torque (Nm)</t>
  </si>
  <si>
    <t>TYS</t>
  </si>
  <si>
    <t>Raw Compression Force (N)</t>
  </si>
  <si>
    <t>Raw pullout force (N)</t>
  </si>
  <si>
    <t>Normalised pullout values (N/mm)</t>
  </si>
  <si>
    <t>Normalised compression value (N/mm)</t>
  </si>
  <si>
    <t>Normalised compression force (N/mm)</t>
  </si>
  <si>
    <t>Outer diameter of screw (mm)</t>
  </si>
  <si>
    <t>reciprocal threads per unit length (mm)</t>
  </si>
  <si>
    <t>pitch radius of screw (mm)</t>
  </si>
  <si>
    <t>length of screw engagement (mm)</t>
  </si>
  <si>
    <t>pitch diameter (mm)</t>
  </si>
  <si>
    <t>Tensile Yield Stress (MPa)</t>
  </si>
  <si>
    <t>Normalised pullout force (N/mm)</t>
  </si>
  <si>
    <t>Tightness deciles</t>
  </si>
  <si>
    <t>L</t>
  </si>
  <si>
    <t>Maximum theorectical torque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</si>
</sst>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11"/>
      <color theme="2" tint="-0.499984740745262"/>
      <name val="Calibri"/>
      <family val="2"/>
      <scheme val="minor"/>
    </font>
    <font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7" fillId="0" borderId="0" xfId="0" applyFont="1"/>
    <xf numFmtId="0" fontId="0" fillId="0" borderId="1" xfId="0" applyBorder="1"/>
    <xf numFmtId="164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zoomScaleNormal="100" workbookViewId="0">
      <pane ySplit="1" topLeftCell="A5" activePane="bottomLeft" state="frozen"/>
      <selection pane="bottomLeft" activeCell="N2" sqref="N2:AC24"/>
    </sheetView>
  </sheetViews>
  <sheetFormatPr baseColWidth="10" defaultColWidth="8.83203125" defaultRowHeight="15" x14ac:dyDescent="0.2"/>
  <cols>
    <col min="1" max="1" width="12.5" style="19" bestFit="1" customWidth="1"/>
    <col min="2" max="2" width="15.6640625" style="19" customWidth="1"/>
    <col min="3" max="3" width="16.33203125" style="19" customWidth="1"/>
    <col min="4" max="4" width="15.5" style="25" customWidth="1"/>
    <col min="5" max="5" width="15.6640625" style="25" customWidth="1"/>
    <col min="6" max="6" width="15.1640625" style="24" customWidth="1"/>
    <col min="7" max="7" width="13.5" style="19" customWidth="1"/>
    <col min="8" max="8" width="16.1640625" style="19" customWidth="1"/>
    <col min="9" max="9" width="22.6640625" style="19" customWidth="1"/>
    <col min="10" max="10" width="18.5" style="19" customWidth="1"/>
    <col min="11" max="11" width="15.6640625" style="26" customWidth="1"/>
    <col min="12" max="12" width="11.1640625" style="25" customWidth="1"/>
    <col min="13" max="13" width="8.83203125" style="25"/>
    <col min="14" max="16384" width="8.83203125" style="19"/>
  </cols>
  <sheetData>
    <row r="1" spans="1:13" s="21" customFormat="1" ht="65.25" customHeight="1" x14ac:dyDescent="0.2">
      <c r="A1" s="21" t="s">
        <v>17</v>
      </c>
      <c r="B1" s="21" t="s">
        <v>16</v>
      </c>
      <c r="C1" s="21" t="s">
        <v>15</v>
      </c>
      <c r="D1" s="22" t="s">
        <v>14</v>
      </c>
      <c r="E1" s="22" t="s">
        <v>25</v>
      </c>
      <c r="F1" s="27" t="s">
        <v>26</v>
      </c>
      <c r="K1" s="23"/>
      <c r="L1" s="22"/>
      <c r="M1" s="22"/>
    </row>
    <row r="2" spans="1:13" x14ac:dyDescent="0.2">
      <c r="A2" s="24">
        <v>1</v>
      </c>
      <c r="B2" s="24">
        <v>3.31</v>
      </c>
      <c r="C2" s="24">
        <v>2.69</v>
      </c>
      <c r="D2" s="16">
        <f t="shared" ref="D2:D33" si="0">(B2+C2)/2</f>
        <v>3</v>
      </c>
      <c r="E2" s="16">
        <v>1.522</v>
      </c>
      <c r="F2" s="16">
        <v>1.8847832809302849</v>
      </c>
      <c r="G2" s="16"/>
      <c r="H2" s="16"/>
      <c r="I2" s="16"/>
      <c r="J2" s="16"/>
      <c r="K2" s="16"/>
    </row>
    <row r="3" spans="1:13" x14ac:dyDescent="0.2">
      <c r="A3" s="24">
        <v>2</v>
      </c>
      <c r="B3" s="24">
        <v>3.76</v>
      </c>
      <c r="C3" s="24">
        <v>3.46</v>
      </c>
      <c r="D3" s="16">
        <f t="shared" si="0"/>
        <v>3.61</v>
      </c>
      <c r="E3" s="16">
        <v>1.506</v>
      </c>
      <c r="F3" s="16">
        <v>1.6904378385688985</v>
      </c>
      <c r="G3" s="16"/>
      <c r="H3" s="16"/>
      <c r="I3" s="16"/>
      <c r="J3" s="16"/>
      <c r="K3" s="16"/>
    </row>
    <row r="4" spans="1:13" x14ac:dyDescent="0.2">
      <c r="A4" s="24">
        <v>3</v>
      </c>
      <c r="B4" s="24">
        <v>4.25</v>
      </c>
      <c r="C4" s="24">
        <v>4.46</v>
      </c>
      <c r="D4" s="16">
        <f t="shared" si="0"/>
        <v>4.3550000000000004</v>
      </c>
      <c r="E4" s="16">
        <v>2.19</v>
      </c>
      <c r="F4" s="16">
        <v>2.039295508855278</v>
      </c>
      <c r="G4" s="16"/>
      <c r="H4" s="16"/>
      <c r="I4" s="16"/>
      <c r="J4" s="16"/>
      <c r="K4" s="16"/>
    </row>
    <row r="5" spans="1:13" x14ac:dyDescent="0.2">
      <c r="A5" s="24">
        <v>4</v>
      </c>
      <c r="B5" s="24">
        <v>3.6</v>
      </c>
      <c r="C5" s="24">
        <v>3.24</v>
      </c>
      <c r="D5" s="16">
        <f t="shared" si="0"/>
        <v>3.42</v>
      </c>
      <c r="E5" s="16">
        <v>1.52</v>
      </c>
      <c r="F5" s="16">
        <v>1.6014674260126405</v>
      </c>
      <c r="G5" s="16"/>
      <c r="H5" s="16"/>
      <c r="I5" s="16"/>
      <c r="J5" s="16"/>
      <c r="K5" s="16"/>
    </row>
    <row r="6" spans="1:13" x14ac:dyDescent="0.2">
      <c r="A6" s="24">
        <v>5</v>
      </c>
      <c r="B6" s="24">
        <v>2.97</v>
      </c>
      <c r="C6" s="24">
        <v>2.8</v>
      </c>
      <c r="D6" s="16">
        <f t="shared" si="0"/>
        <v>2.8849999999999998</v>
      </c>
      <c r="E6" s="16">
        <v>1.194</v>
      </c>
      <c r="F6" s="16">
        <v>1.3509454748673884</v>
      </c>
      <c r="G6" s="16"/>
      <c r="H6" s="16"/>
      <c r="I6" s="16"/>
      <c r="J6" s="16"/>
      <c r="K6" s="16"/>
    </row>
    <row r="7" spans="1:13" x14ac:dyDescent="0.2">
      <c r="A7" s="24">
        <v>6</v>
      </c>
      <c r="B7" s="24">
        <v>2.94</v>
      </c>
      <c r="C7" s="24">
        <v>3.08</v>
      </c>
      <c r="D7" s="16">
        <f t="shared" si="0"/>
        <v>3.01</v>
      </c>
      <c r="E7" s="16">
        <v>1.008</v>
      </c>
      <c r="F7" s="16">
        <v>1.4094786410228211</v>
      </c>
      <c r="G7" s="16"/>
      <c r="H7" s="16"/>
      <c r="I7" s="16"/>
      <c r="J7" s="16"/>
      <c r="K7" s="16"/>
    </row>
    <row r="8" spans="1:13" x14ac:dyDescent="0.2">
      <c r="A8" s="24">
        <v>7</v>
      </c>
      <c r="B8" s="24">
        <v>4.9800000000000004</v>
      </c>
      <c r="C8" s="24">
        <v>5.15</v>
      </c>
      <c r="D8" s="16">
        <f t="shared" si="0"/>
        <v>5.0650000000000004</v>
      </c>
      <c r="E8" s="16">
        <v>1.992</v>
      </c>
      <c r="F8" s="16">
        <v>2.3717638926181359</v>
      </c>
      <c r="G8" s="16"/>
      <c r="H8" s="16"/>
      <c r="I8" s="16"/>
      <c r="J8" s="16"/>
      <c r="K8" s="16"/>
    </row>
    <row r="9" spans="1:13" x14ac:dyDescent="0.2">
      <c r="A9" s="24">
        <v>8</v>
      </c>
      <c r="B9" s="24">
        <v>5.2</v>
      </c>
      <c r="C9" s="24">
        <v>5.8</v>
      </c>
      <c r="D9" s="16">
        <f t="shared" si="0"/>
        <v>5.5</v>
      </c>
      <c r="E9" s="16">
        <v>2.4</v>
      </c>
      <c r="F9" s="16">
        <v>2.5754593108390424</v>
      </c>
      <c r="G9" s="16"/>
      <c r="H9" s="16"/>
      <c r="I9" s="16"/>
      <c r="J9" s="16"/>
      <c r="K9" s="16"/>
    </row>
    <row r="10" spans="1:13" x14ac:dyDescent="0.2">
      <c r="A10" s="24">
        <v>9</v>
      </c>
      <c r="B10" s="24">
        <v>5.53</v>
      </c>
      <c r="C10" s="24">
        <v>5.32</v>
      </c>
      <c r="D10" s="16">
        <f t="shared" si="0"/>
        <v>5.4250000000000007</v>
      </c>
      <c r="E10" s="16">
        <v>2.762</v>
      </c>
      <c r="F10" s="16">
        <v>2.5403394111457827</v>
      </c>
      <c r="G10" s="16"/>
      <c r="H10" s="16"/>
      <c r="I10" s="16"/>
      <c r="J10" s="16"/>
      <c r="K10" s="16"/>
    </row>
    <row r="11" spans="1:13" x14ac:dyDescent="0.2">
      <c r="A11" s="24">
        <v>10</v>
      </c>
      <c r="B11" s="24">
        <v>4.3600000000000003</v>
      </c>
      <c r="C11" s="24">
        <v>4.07</v>
      </c>
      <c r="D11" s="16">
        <f t="shared" si="0"/>
        <v>4.2149999999999999</v>
      </c>
      <c r="E11" s="16">
        <v>1.998</v>
      </c>
      <c r="F11" s="16">
        <v>1.9737383627611933</v>
      </c>
      <c r="G11" s="16"/>
      <c r="H11" s="16"/>
      <c r="I11" s="16"/>
      <c r="J11" s="16"/>
      <c r="K11" s="16"/>
    </row>
    <row r="12" spans="1:13" x14ac:dyDescent="0.2">
      <c r="A12" s="24">
        <v>11</v>
      </c>
      <c r="B12" s="24">
        <v>4.97</v>
      </c>
      <c r="C12" s="24">
        <v>5.23</v>
      </c>
      <c r="D12" s="16">
        <f t="shared" si="0"/>
        <v>5.0999999999999996</v>
      </c>
      <c r="E12" s="16">
        <v>2.004</v>
      </c>
      <c r="F12" s="16">
        <v>2.388153179141657</v>
      </c>
      <c r="G12" s="16"/>
      <c r="H12" s="16"/>
      <c r="I12" s="16"/>
      <c r="J12" s="16"/>
      <c r="K12" s="16"/>
    </row>
    <row r="13" spans="1:13" x14ac:dyDescent="0.2">
      <c r="A13" s="24">
        <v>12</v>
      </c>
      <c r="B13" s="24">
        <v>3.04</v>
      </c>
      <c r="C13" s="24">
        <v>3.43</v>
      </c>
      <c r="D13" s="16">
        <f t="shared" si="0"/>
        <v>3.2350000000000003</v>
      </c>
      <c r="E13" s="16">
        <v>1.4</v>
      </c>
      <c r="F13" s="16">
        <v>1.5148383401026004</v>
      </c>
      <c r="G13" s="16"/>
      <c r="H13" s="16"/>
      <c r="I13" s="16"/>
      <c r="J13" s="16"/>
      <c r="K13" s="16"/>
    </row>
    <row r="14" spans="1:13" x14ac:dyDescent="0.2">
      <c r="A14" s="24">
        <v>13</v>
      </c>
      <c r="B14" s="24">
        <v>3.5</v>
      </c>
      <c r="C14" s="24">
        <v>3.18</v>
      </c>
      <c r="D14" s="16">
        <f t="shared" si="0"/>
        <v>3.34</v>
      </c>
      <c r="E14" s="16">
        <v>1.8340000000000001</v>
      </c>
      <c r="F14" s="16">
        <v>1.5640061996731636</v>
      </c>
      <c r="G14" s="16"/>
      <c r="H14" s="16"/>
      <c r="I14" s="16"/>
      <c r="J14" s="16"/>
      <c r="K14" s="16"/>
    </row>
    <row r="15" spans="1:13" x14ac:dyDescent="0.2">
      <c r="A15" s="24">
        <v>14</v>
      </c>
      <c r="B15" s="24">
        <v>5.16</v>
      </c>
      <c r="C15" s="24">
        <v>4.4000000000000004</v>
      </c>
      <c r="D15" s="16">
        <f t="shared" si="0"/>
        <v>4.78</v>
      </c>
      <c r="E15" s="16">
        <v>2.3879999999999999</v>
      </c>
      <c r="F15" s="16">
        <v>2.2383082737837494</v>
      </c>
      <c r="G15" s="16"/>
      <c r="H15" s="16"/>
      <c r="I15" s="16"/>
      <c r="J15" s="16"/>
      <c r="K15" s="16"/>
    </row>
    <row r="16" spans="1:13" x14ac:dyDescent="0.2">
      <c r="A16" s="24">
        <v>15</v>
      </c>
      <c r="B16" s="24">
        <v>2.4</v>
      </c>
      <c r="C16" s="24">
        <v>2.27</v>
      </c>
      <c r="D16" s="16">
        <f t="shared" si="0"/>
        <v>2.335</v>
      </c>
      <c r="E16" s="16">
        <v>0.82599999999999996</v>
      </c>
      <c r="F16" s="16">
        <v>1.0933995437834843</v>
      </c>
      <c r="G16" s="16"/>
      <c r="H16" s="16"/>
      <c r="I16" s="16"/>
      <c r="J16" s="16"/>
      <c r="K16" s="16"/>
    </row>
    <row r="17" spans="1:11" x14ac:dyDescent="0.2">
      <c r="A17" s="24">
        <v>16</v>
      </c>
      <c r="B17" s="24">
        <v>3.5</v>
      </c>
      <c r="C17" s="24">
        <v>3.08</v>
      </c>
      <c r="D17" s="16">
        <f t="shared" si="0"/>
        <v>3.29</v>
      </c>
      <c r="E17" s="16">
        <v>1.63</v>
      </c>
      <c r="F17" s="16">
        <v>1.5405929332109904</v>
      </c>
      <c r="G17" s="16"/>
      <c r="H17" s="16"/>
      <c r="I17" s="16"/>
      <c r="J17" s="16"/>
      <c r="K17" s="16"/>
    </row>
    <row r="18" spans="1:11" x14ac:dyDescent="0.2">
      <c r="A18" s="24">
        <v>17</v>
      </c>
      <c r="B18" s="24">
        <v>3.96</v>
      </c>
      <c r="C18" s="24">
        <v>4.4000000000000004</v>
      </c>
      <c r="D18" s="16">
        <f t="shared" si="0"/>
        <v>4.18</v>
      </c>
      <c r="E18" s="16">
        <v>1.6080000000000001</v>
      </c>
      <c r="F18" s="16">
        <v>1.957349076237672</v>
      </c>
      <c r="G18" s="16"/>
      <c r="H18" s="16"/>
      <c r="I18" s="16"/>
      <c r="J18" s="16"/>
      <c r="K18" s="16"/>
    </row>
    <row r="19" spans="1:11" x14ac:dyDescent="0.2">
      <c r="A19" s="24">
        <v>18</v>
      </c>
      <c r="B19" s="24">
        <v>2.64</v>
      </c>
      <c r="C19" s="24">
        <v>2.6</v>
      </c>
      <c r="D19" s="16">
        <f t="shared" si="0"/>
        <v>2.62</v>
      </c>
      <c r="E19" s="16">
        <v>1.008</v>
      </c>
      <c r="F19" s="16">
        <v>1.226855162617871</v>
      </c>
      <c r="G19" s="16"/>
      <c r="H19" s="16"/>
      <c r="I19" s="16"/>
      <c r="J19" s="16"/>
      <c r="K19" s="16"/>
    </row>
    <row r="20" spans="1:11" x14ac:dyDescent="0.2">
      <c r="A20" s="24">
        <v>19</v>
      </c>
      <c r="B20" s="24">
        <v>3.45</v>
      </c>
      <c r="C20" s="24">
        <v>3.3</v>
      </c>
      <c r="D20" s="16">
        <f t="shared" si="0"/>
        <v>3.375</v>
      </c>
      <c r="E20" s="16">
        <v>1.998</v>
      </c>
      <c r="F20" s="16">
        <v>1.5803954861966849</v>
      </c>
      <c r="G20" s="16"/>
      <c r="H20" s="16"/>
      <c r="I20" s="16"/>
      <c r="J20" s="16"/>
      <c r="K20" s="16"/>
    </row>
    <row r="21" spans="1:11" x14ac:dyDescent="0.2">
      <c r="A21" s="24">
        <v>20</v>
      </c>
      <c r="B21" s="24">
        <v>2.6</v>
      </c>
      <c r="C21" s="24">
        <v>2.74</v>
      </c>
      <c r="D21" s="16">
        <f t="shared" si="0"/>
        <v>2.67</v>
      </c>
      <c r="E21" s="16">
        <v>1.26</v>
      </c>
      <c r="F21" s="16">
        <v>1.2502684290800439</v>
      </c>
      <c r="G21" s="16"/>
      <c r="H21" s="16"/>
      <c r="I21" s="16"/>
      <c r="J21" s="16"/>
      <c r="K21" s="16"/>
    </row>
    <row r="22" spans="1:11" x14ac:dyDescent="0.2">
      <c r="A22" s="24">
        <v>21</v>
      </c>
      <c r="B22" s="24">
        <v>2.77</v>
      </c>
      <c r="C22" s="24">
        <v>2.57</v>
      </c>
      <c r="D22" s="16">
        <f t="shared" si="0"/>
        <v>2.67</v>
      </c>
      <c r="E22" s="16">
        <v>1.17</v>
      </c>
      <c r="F22" s="16">
        <v>1.2502684290800439</v>
      </c>
      <c r="G22" s="16"/>
      <c r="H22" s="16"/>
      <c r="I22" s="16"/>
      <c r="J22" s="16"/>
      <c r="K22" s="16"/>
    </row>
    <row r="23" spans="1:11" x14ac:dyDescent="0.2">
      <c r="A23" s="24">
        <v>22</v>
      </c>
      <c r="B23" s="24">
        <v>3.38</v>
      </c>
      <c r="C23" s="24">
        <v>3.48</v>
      </c>
      <c r="D23" s="16">
        <f t="shared" si="0"/>
        <v>3.4299999999999997</v>
      </c>
      <c r="E23" s="16">
        <v>1.54</v>
      </c>
      <c r="F23" s="16">
        <v>1.6061500793050749</v>
      </c>
      <c r="G23" s="16"/>
      <c r="H23" s="16"/>
      <c r="I23" s="16"/>
      <c r="J23" s="16"/>
      <c r="K23" s="16"/>
    </row>
    <row r="24" spans="1:11" x14ac:dyDescent="0.2">
      <c r="A24" s="24">
        <v>23</v>
      </c>
      <c r="B24" s="24">
        <v>2.88</v>
      </c>
      <c r="C24" s="24">
        <v>3.33</v>
      </c>
      <c r="D24" s="16">
        <f t="shared" si="0"/>
        <v>3.105</v>
      </c>
      <c r="E24" s="16">
        <v>1.262</v>
      </c>
      <c r="F24" s="16">
        <v>1.45396384730095</v>
      </c>
      <c r="G24" s="16"/>
      <c r="H24" s="16"/>
      <c r="I24" s="16"/>
      <c r="J24" s="16"/>
      <c r="K24" s="16"/>
    </row>
    <row r="25" spans="1:11" x14ac:dyDescent="0.2">
      <c r="A25" s="24">
        <v>24</v>
      </c>
      <c r="B25" s="24">
        <v>2.2200000000000002</v>
      </c>
      <c r="C25" s="24">
        <v>1.98</v>
      </c>
      <c r="D25" s="16">
        <f t="shared" si="0"/>
        <v>2.1</v>
      </c>
      <c r="E25" s="16">
        <v>0.68</v>
      </c>
      <c r="F25" s="16">
        <v>0.98335719141127054</v>
      </c>
      <c r="G25" s="16"/>
      <c r="H25" s="16"/>
      <c r="I25" s="16"/>
      <c r="J25" s="16"/>
      <c r="K25" s="16"/>
    </row>
    <row r="26" spans="1:11" x14ac:dyDescent="0.2">
      <c r="A26" s="24">
        <v>25</v>
      </c>
      <c r="B26" s="24">
        <v>2.36</v>
      </c>
      <c r="C26" s="24">
        <v>2.86</v>
      </c>
      <c r="D26" s="16">
        <f t="shared" si="0"/>
        <v>2.61</v>
      </c>
      <c r="E26" s="16">
        <v>1.3160000000000001</v>
      </c>
      <c r="F26" s="16">
        <v>1.2221725093254363</v>
      </c>
      <c r="G26" s="16"/>
      <c r="H26" s="16"/>
      <c r="I26" s="16"/>
      <c r="J26" s="16"/>
      <c r="K26" s="16"/>
    </row>
    <row r="27" spans="1:11" x14ac:dyDescent="0.2">
      <c r="A27" s="24">
        <v>26</v>
      </c>
      <c r="B27" s="24">
        <v>3.59</v>
      </c>
      <c r="C27" s="24">
        <v>3.59</v>
      </c>
      <c r="D27" s="16">
        <f t="shared" si="0"/>
        <v>3.59</v>
      </c>
      <c r="E27" s="16">
        <v>1.73</v>
      </c>
      <c r="F27" s="16">
        <v>1.6810725319840292</v>
      </c>
      <c r="G27" s="16"/>
      <c r="H27" s="16"/>
      <c r="I27" s="16"/>
      <c r="J27" s="16"/>
      <c r="K27" s="16"/>
    </row>
    <row r="28" spans="1:11" x14ac:dyDescent="0.2">
      <c r="A28" s="24">
        <v>27</v>
      </c>
      <c r="B28" s="24">
        <v>2.59</v>
      </c>
      <c r="C28" s="24">
        <v>3.24</v>
      </c>
      <c r="D28" s="16">
        <f t="shared" si="0"/>
        <v>2.915</v>
      </c>
      <c r="E28" s="16">
        <v>1.504</v>
      </c>
      <c r="F28" s="16">
        <v>1.3649934347446921</v>
      </c>
      <c r="G28" s="16"/>
      <c r="H28" s="16"/>
      <c r="I28" s="16"/>
      <c r="J28" s="16"/>
      <c r="K28" s="16"/>
    </row>
    <row r="29" spans="1:11" x14ac:dyDescent="0.2">
      <c r="A29" s="24">
        <v>28</v>
      </c>
      <c r="B29" s="24">
        <v>3.3</v>
      </c>
      <c r="C29" s="24">
        <v>3.45</v>
      </c>
      <c r="D29" s="16">
        <f t="shared" si="0"/>
        <v>3.375</v>
      </c>
      <c r="E29" s="16">
        <v>1.66</v>
      </c>
      <c r="F29" s="16">
        <v>1.5803954861966849</v>
      </c>
      <c r="G29" s="16"/>
      <c r="H29" s="16"/>
      <c r="I29" s="16"/>
      <c r="J29" s="16"/>
      <c r="K29" s="16"/>
    </row>
    <row r="30" spans="1:11" x14ac:dyDescent="0.2">
      <c r="A30" s="24">
        <v>29</v>
      </c>
      <c r="B30" s="24">
        <v>3.5</v>
      </c>
      <c r="C30" s="24">
        <v>3.86</v>
      </c>
      <c r="D30" s="16">
        <f t="shared" si="0"/>
        <v>3.6799999999999997</v>
      </c>
      <c r="E30" s="16">
        <v>1.8160000000000001</v>
      </c>
      <c r="F30" s="16">
        <v>1.7232164116159405</v>
      </c>
      <c r="G30" s="16"/>
      <c r="H30" s="16"/>
      <c r="I30" s="16"/>
      <c r="J30" s="16"/>
      <c r="K30" s="16"/>
    </row>
    <row r="31" spans="1:11" x14ac:dyDescent="0.2">
      <c r="A31" s="24">
        <v>30</v>
      </c>
      <c r="B31" s="24">
        <v>5.1100000000000003</v>
      </c>
      <c r="C31" s="24">
        <v>4.37</v>
      </c>
      <c r="D31" s="16">
        <f t="shared" si="0"/>
        <v>4.74</v>
      </c>
      <c r="E31" s="16">
        <v>2.0499999999999998</v>
      </c>
      <c r="F31" s="16">
        <v>2.2195776606140107</v>
      </c>
      <c r="G31" s="16"/>
      <c r="H31" s="16"/>
      <c r="I31" s="16"/>
      <c r="J31" s="16"/>
      <c r="K31" s="16"/>
    </row>
    <row r="32" spans="1:11" x14ac:dyDescent="0.2">
      <c r="A32" s="24">
        <v>31</v>
      </c>
      <c r="B32" s="24">
        <v>5.3</v>
      </c>
      <c r="C32" s="24">
        <v>4.41</v>
      </c>
      <c r="D32" s="16">
        <f t="shared" si="0"/>
        <v>4.8550000000000004</v>
      </c>
      <c r="E32" s="16">
        <v>2.0499999999999998</v>
      </c>
      <c r="F32" s="16">
        <v>2.2734281734770088</v>
      </c>
      <c r="G32" s="16"/>
      <c r="H32" s="16"/>
      <c r="I32" s="16"/>
      <c r="J32" s="16"/>
      <c r="K32" s="16"/>
    </row>
    <row r="33" spans="1:11" x14ac:dyDescent="0.2">
      <c r="A33" s="24">
        <v>32</v>
      </c>
      <c r="B33" s="24">
        <v>2.75</v>
      </c>
      <c r="C33" s="24">
        <v>2.68</v>
      </c>
      <c r="D33" s="16">
        <f t="shared" si="0"/>
        <v>2.7149999999999999</v>
      </c>
      <c r="E33" s="16">
        <v>1.36</v>
      </c>
      <c r="F33" s="16">
        <v>1.2713403688959997</v>
      </c>
      <c r="G33" s="16"/>
      <c r="H33" s="16"/>
      <c r="I33" s="16"/>
      <c r="J33" s="16"/>
      <c r="K33" s="16"/>
    </row>
    <row r="34" spans="1:11" x14ac:dyDescent="0.2">
      <c r="A34" s="24">
        <v>33</v>
      </c>
      <c r="B34" s="24">
        <v>2.94</v>
      </c>
      <c r="C34" s="24">
        <v>3.33</v>
      </c>
      <c r="D34" s="16">
        <f t="shared" ref="D34:D55" si="1">(B34+C34)/2</f>
        <v>3.1349999999999998</v>
      </c>
      <c r="E34" s="16">
        <v>1.61</v>
      </c>
      <c r="F34" s="16">
        <v>1.468011807178254</v>
      </c>
      <c r="G34" s="16"/>
      <c r="H34" s="16"/>
      <c r="I34" s="16"/>
      <c r="J34" s="16"/>
      <c r="K34" s="16"/>
    </row>
    <row r="35" spans="1:11" x14ac:dyDescent="0.2">
      <c r="A35" s="24">
        <v>34</v>
      </c>
      <c r="B35" s="24">
        <v>3.25</v>
      </c>
      <c r="C35" s="24">
        <v>3.67</v>
      </c>
      <c r="D35" s="16">
        <f t="shared" si="1"/>
        <v>3.46</v>
      </c>
      <c r="E35" s="16">
        <v>1.93</v>
      </c>
      <c r="F35" s="16">
        <v>1.6201980391823794</v>
      </c>
      <c r="G35" s="16"/>
      <c r="H35" s="16"/>
      <c r="I35" s="16"/>
      <c r="J35" s="16"/>
      <c r="K35" s="16"/>
    </row>
    <row r="36" spans="1:11" x14ac:dyDescent="0.2">
      <c r="A36" s="24">
        <v>35</v>
      </c>
      <c r="B36" s="24">
        <v>4.8</v>
      </c>
      <c r="C36" s="24">
        <v>4.9000000000000004</v>
      </c>
      <c r="D36" s="16">
        <f t="shared" si="1"/>
        <v>4.8499999999999996</v>
      </c>
      <c r="E36" s="16">
        <v>2.2799999999999998</v>
      </c>
      <c r="F36" s="16">
        <v>2.2710868468307917</v>
      </c>
      <c r="G36" s="16"/>
      <c r="H36" s="16"/>
      <c r="I36" s="16"/>
      <c r="J36" s="16"/>
      <c r="K36" s="16"/>
    </row>
    <row r="37" spans="1:11" x14ac:dyDescent="0.2">
      <c r="A37" s="24">
        <v>36</v>
      </c>
      <c r="B37" s="24">
        <v>6.03</v>
      </c>
      <c r="C37" s="24">
        <v>5.92</v>
      </c>
      <c r="D37" s="16">
        <f t="shared" si="1"/>
        <v>5.9749999999999996</v>
      </c>
      <c r="E37" s="16">
        <v>2.94</v>
      </c>
      <c r="F37" s="16">
        <v>2.7978853422296868</v>
      </c>
      <c r="G37" s="16"/>
      <c r="H37" s="16"/>
      <c r="I37" s="16"/>
      <c r="J37" s="16"/>
      <c r="K37" s="16"/>
    </row>
    <row r="38" spans="1:11" x14ac:dyDescent="0.2">
      <c r="A38" s="24">
        <v>37</v>
      </c>
      <c r="B38" s="24">
        <v>5.22</v>
      </c>
      <c r="C38" s="24">
        <v>4.99</v>
      </c>
      <c r="D38" s="16">
        <f t="shared" si="1"/>
        <v>5.1050000000000004</v>
      </c>
      <c r="E38" s="16">
        <v>2.62</v>
      </c>
      <c r="F38" s="16">
        <v>2.390494505787875</v>
      </c>
      <c r="G38" s="16"/>
      <c r="H38" s="16"/>
      <c r="I38" s="16"/>
      <c r="J38" s="16"/>
      <c r="K38" s="16"/>
    </row>
    <row r="39" spans="1:11" x14ac:dyDescent="0.2">
      <c r="A39" s="24">
        <v>38</v>
      </c>
      <c r="B39" s="24">
        <v>4.6500000000000004</v>
      </c>
      <c r="C39" s="24">
        <v>5.22</v>
      </c>
      <c r="D39" s="16">
        <f t="shared" si="1"/>
        <v>4.9350000000000005</v>
      </c>
      <c r="E39" s="16">
        <v>2.2599999999999998</v>
      </c>
      <c r="F39" s="16">
        <v>2.3108893998164861</v>
      </c>
      <c r="G39" s="16"/>
      <c r="H39" s="16"/>
      <c r="I39" s="16"/>
      <c r="J39" s="16"/>
      <c r="K39" s="16"/>
    </row>
    <row r="40" spans="1:11" x14ac:dyDescent="0.2">
      <c r="A40" s="24">
        <v>39</v>
      </c>
      <c r="B40" s="24">
        <v>4.7300000000000004</v>
      </c>
      <c r="C40" s="24">
        <v>4.9800000000000004</v>
      </c>
      <c r="D40" s="16">
        <f t="shared" si="1"/>
        <v>4.8550000000000004</v>
      </c>
      <c r="E40" s="16">
        <v>2.58</v>
      </c>
      <c r="F40" s="16">
        <v>2.2734281734770088</v>
      </c>
      <c r="G40" s="16"/>
      <c r="H40" s="16"/>
      <c r="I40" s="16"/>
      <c r="J40" s="16"/>
      <c r="K40" s="16"/>
    </row>
    <row r="41" spans="1:11" x14ac:dyDescent="0.2">
      <c r="A41" s="24">
        <v>40</v>
      </c>
      <c r="B41" s="24">
        <v>2.2999999999999998</v>
      </c>
      <c r="C41" s="24">
        <v>2.86</v>
      </c>
      <c r="D41" s="16">
        <f t="shared" si="1"/>
        <v>2.58</v>
      </c>
      <c r="E41" s="16">
        <v>1.22</v>
      </c>
      <c r="F41" s="16">
        <v>1.2081245494481325</v>
      </c>
      <c r="G41" s="16"/>
      <c r="H41" s="16"/>
      <c r="I41" s="16"/>
      <c r="J41" s="16"/>
      <c r="K41" s="16"/>
    </row>
    <row r="42" spans="1:11" x14ac:dyDescent="0.2">
      <c r="A42" s="24">
        <v>41</v>
      </c>
      <c r="B42" s="24">
        <v>3.49</v>
      </c>
      <c r="C42" s="24">
        <v>3.65</v>
      </c>
      <c r="D42" s="16">
        <f t="shared" si="1"/>
        <v>3.5700000000000003</v>
      </c>
      <c r="E42" s="16">
        <v>1.69</v>
      </c>
      <c r="F42" s="16">
        <v>1.6717072253991601</v>
      </c>
      <c r="G42" s="16"/>
      <c r="H42" s="16"/>
      <c r="I42" s="16"/>
      <c r="J42" s="16"/>
      <c r="K42" s="16"/>
    </row>
    <row r="43" spans="1:11" x14ac:dyDescent="0.2">
      <c r="A43" s="24">
        <v>42</v>
      </c>
      <c r="B43" s="24">
        <v>2.63</v>
      </c>
      <c r="C43" s="24">
        <v>3.24</v>
      </c>
      <c r="D43" s="16">
        <f t="shared" si="1"/>
        <v>2.9350000000000001</v>
      </c>
      <c r="E43" s="16">
        <v>1.51</v>
      </c>
      <c r="F43" s="16">
        <v>1.3743587413295615</v>
      </c>
      <c r="G43" s="16"/>
      <c r="H43" s="16"/>
      <c r="I43" s="16"/>
      <c r="J43" s="16"/>
      <c r="K43" s="16"/>
    </row>
    <row r="44" spans="1:11" x14ac:dyDescent="0.2">
      <c r="A44" s="24">
        <v>43</v>
      </c>
      <c r="B44" s="24">
        <v>3.05</v>
      </c>
      <c r="C44" s="24">
        <v>3.45</v>
      </c>
      <c r="D44" s="16">
        <f t="shared" si="1"/>
        <v>3.25</v>
      </c>
      <c r="E44" s="16">
        <v>1.54</v>
      </c>
      <c r="F44" s="16">
        <v>1.521862320041252</v>
      </c>
      <c r="G44" s="16"/>
      <c r="H44" s="16"/>
      <c r="I44" s="16"/>
      <c r="J44" s="16"/>
      <c r="K44" s="16"/>
    </row>
    <row r="45" spans="1:11" x14ac:dyDescent="0.2">
      <c r="A45" s="24">
        <v>44</v>
      </c>
      <c r="B45" s="24">
        <v>3.55</v>
      </c>
      <c r="C45" s="24">
        <v>3.86</v>
      </c>
      <c r="D45" s="16">
        <f t="shared" si="1"/>
        <v>3.7050000000000001</v>
      </c>
      <c r="E45" s="16">
        <v>1.8160000000000001</v>
      </c>
      <c r="F45" s="16">
        <v>1.7349230448470274</v>
      </c>
      <c r="G45" s="16"/>
      <c r="H45" s="16"/>
      <c r="I45" s="16"/>
      <c r="J45" s="16"/>
      <c r="K45" s="16"/>
    </row>
    <row r="46" spans="1:11" x14ac:dyDescent="0.2">
      <c r="A46" s="24">
        <v>45</v>
      </c>
      <c r="B46" s="24">
        <v>5.24</v>
      </c>
      <c r="C46" s="24">
        <v>4.7300000000000004</v>
      </c>
      <c r="D46" s="16">
        <f t="shared" si="1"/>
        <v>4.9850000000000003</v>
      </c>
      <c r="E46" s="16">
        <v>2.2999999999999998</v>
      </c>
      <c r="F46" s="16">
        <v>2.3343026662786586</v>
      </c>
      <c r="G46" s="16"/>
      <c r="H46" s="16"/>
      <c r="I46" s="16"/>
      <c r="J46" s="16"/>
      <c r="K46" s="16"/>
    </row>
    <row r="47" spans="1:11" x14ac:dyDescent="0.2">
      <c r="A47" s="24">
        <v>46</v>
      </c>
      <c r="B47" s="24">
        <v>5.6</v>
      </c>
      <c r="C47" s="24">
        <v>4.51</v>
      </c>
      <c r="D47" s="16">
        <f t="shared" si="1"/>
        <v>5.0549999999999997</v>
      </c>
      <c r="E47" s="16">
        <v>2.2400000000000002</v>
      </c>
      <c r="F47" s="16">
        <v>2.3670812393257012</v>
      </c>
      <c r="G47" s="16"/>
      <c r="H47" s="16"/>
      <c r="I47" s="16"/>
      <c r="J47" s="16"/>
      <c r="K47" s="16"/>
    </row>
    <row r="48" spans="1:11" x14ac:dyDescent="0.2">
      <c r="A48" s="24">
        <v>47</v>
      </c>
      <c r="B48" s="24">
        <v>2.7</v>
      </c>
      <c r="C48" s="24">
        <v>2.68</v>
      </c>
      <c r="D48" s="16">
        <f t="shared" si="1"/>
        <v>2.6900000000000004</v>
      </c>
      <c r="E48" s="16">
        <v>1.36</v>
      </c>
      <c r="F48" s="16">
        <v>1.2596337356649134</v>
      </c>
      <c r="G48" s="16"/>
      <c r="H48" s="16"/>
      <c r="I48" s="16"/>
      <c r="J48" s="16"/>
      <c r="K48" s="16"/>
    </row>
    <row r="49" spans="1:13" x14ac:dyDescent="0.2">
      <c r="A49" s="24">
        <v>48</v>
      </c>
      <c r="B49" s="24">
        <v>2.86</v>
      </c>
      <c r="C49" s="24">
        <v>2.98</v>
      </c>
      <c r="D49" s="16">
        <f t="shared" si="1"/>
        <v>2.92</v>
      </c>
      <c r="E49" s="16">
        <v>1.44</v>
      </c>
      <c r="F49" s="16">
        <v>1.3673347613909095</v>
      </c>
      <c r="G49" s="16"/>
      <c r="H49" s="16"/>
      <c r="I49" s="16"/>
      <c r="J49" s="16"/>
      <c r="K49" s="16"/>
    </row>
    <row r="50" spans="1:13" x14ac:dyDescent="0.2">
      <c r="A50" s="24">
        <v>49</v>
      </c>
      <c r="B50" s="24">
        <v>3.12</v>
      </c>
      <c r="C50" s="24">
        <v>3.55</v>
      </c>
      <c r="D50" s="16">
        <f t="shared" si="1"/>
        <v>3.335</v>
      </c>
      <c r="E50" s="16">
        <v>1.84</v>
      </c>
      <c r="F50" s="16">
        <v>1.5616648730269465</v>
      </c>
      <c r="G50" s="16"/>
      <c r="H50" s="16"/>
      <c r="I50" s="16"/>
      <c r="J50" s="16"/>
      <c r="K50" s="16"/>
    </row>
    <row r="51" spans="1:13" x14ac:dyDescent="0.2">
      <c r="A51" s="24">
        <v>50</v>
      </c>
      <c r="B51" s="24">
        <v>4.5</v>
      </c>
      <c r="C51" s="24">
        <v>4.7</v>
      </c>
      <c r="D51" s="16">
        <f t="shared" si="1"/>
        <v>4.5999999999999996</v>
      </c>
      <c r="E51" s="16">
        <v>2.1</v>
      </c>
      <c r="F51" s="16">
        <v>2.1540205145199258</v>
      </c>
      <c r="G51" s="16"/>
      <c r="H51" s="16"/>
      <c r="I51" s="16"/>
      <c r="J51" s="16"/>
      <c r="K51" s="16"/>
    </row>
    <row r="52" spans="1:13" x14ac:dyDescent="0.2">
      <c r="A52" s="24">
        <v>51</v>
      </c>
      <c r="B52" s="24">
        <v>6.15</v>
      </c>
      <c r="C52" s="24">
        <v>5.92</v>
      </c>
      <c r="D52" s="16">
        <f t="shared" si="1"/>
        <v>6.0350000000000001</v>
      </c>
      <c r="E52" s="16">
        <v>2.94</v>
      </c>
      <c r="F52" s="16">
        <v>2.8259812619842943</v>
      </c>
      <c r="G52" s="16"/>
      <c r="H52" s="16"/>
      <c r="I52" s="16"/>
      <c r="J52" s="16"/>
      <c r="K52" s="16"/>
    </row>
    <row r="53" spans="1:13" x14ac:dyDescent="0.2">
      <c r="A53" s="24">
        <v>52</v>
      </c>
      <c r="B53" s="24">
        <v>5.32</v>
      </c>
      <c r="C53" s="24">
        <v>5.09</v>
      </c>
      <c r="D53" s="16">
        <f t="shared" si="1"/>
        <v>5.2050000000000001</v>
      </c>
      <c r="E53" s="16">
        <v>2.66</v>
      </c>
      <c r="F53" s="16">
        <v>2.4373210387122208</v>
      </c>
      <c r="G53" s="16"/>
      <c r="H53" s="16"/>
      <c r="I53" s="16"/>
      <c r="J53" s="16"/>
      <c r="K53" s="16"/>
    </row>
    <row r="54" spans="1:13" x14ac:dyDescent="0.2">
      <c r="A54" s="24">
        <v>53</v>
      </c>
      <c r="B54" s="24">
        <v>4.8499999999999996</v>
      </c>
      <c r="C54" s="24">
        <v>5.42</v>
      </c>
      <c r="D54" s="16">
        <f t="shared" si="1"/>
        <v>5.1349999999999998</v>
      </c>
      <c r="E54" s="16">
        <v>2.35</v>
      </c>
      <c r="F54" s="16">
        <v>2.4045424656651786</v>
      </c>
      <c r="G54" s="16"/>
      <c r="H54" s="16"/>
      <c r="I54" s="16"/>
      <c r="J54" s="16"/>
      <c r="K54" s="16"/>
    </row>
    <row r="55" spans="1:13" x14ac:dyDescent="0.2">
      <c r="A55" s="24">
        <v>54</v>
      </c>
      <c r="B55" s="24">
        <v>4.53</v>
      </c>
      <c r="C55" s="24">
        <v>4.78</v>
      </c>
      <c r="D55" s="16">
        <f t="shared" si="1"/>
        <v>4.6550000000000002</v>
      </c>
      <c r="E55" s="16">
        <v>2.38</v>
      </c>
      <c r="F55" s="16">
        <v>2.1797751076283163</v>
      </c>
      <c r="G55" s="16"/>
      <c r="H55" s="16"/>
      <c r="I55" s="16"/>
      <c r="J55" s="16"/>
      <c r="K55" s="16"/>
    </row>
    <row r="58" spans="1:13" x14ac:dyDescent="0.2">
      <c r="L58" s="19"/>
      <c r="M58" s="19"/>
    </row>
  </sheetData>
  <sortState xmlns:xlrd2="http://schemas.microsoft.com/office/spreadsheetml/2017/richdata2" ref="A2:K55">
    <sortCondition ref="A2:A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I35" sqref="I35"/>
    </sheetView>
  </sheetViews>
  <sheetFormatPr baseColWidth="10" defaultColWidth="8.83203125" defaultRowHeight="15" x14ac:dyDescent="0.2"/>
  <cols>
    <col min="2" max="2" width="39.1640625" customWidth="1"/>
    <col min="3" max="3" width="14.5" customWidth="1"/>
  </cols>
  <sheetData>
    <row r="1" spans="1:6" x14ac:dyDescent="0.2">
      <c r="A1" t="s">
        <v>27</v>
      </c>
      <c r="B1" t="s">
        <v>38</v>
      </c>
      <c r="C1">
        <v>75.67</v>
      </c>
    </row>
    <row r="3" spans="1:6" ht="16" x14ac:dyDescent="0.2">
      <c r="A3" s="28" t="s">
        <v>1</v>
      </c>
      <c r="B3" t="s">
        <v>0</v>
      </c>
      <c r="C3">
        <v>3.1415926500000002</v>
      </c>
      <c r="F3" s="1"/>
    </row>
    <row r="4" spans="1:6" x14ac:dyDescent="0.2">
      <c r="A4" t="s">
        <v>5</v>
      </c>
      <c r="B4" t="s">
        <v>37</v>
      </c>
      <c r="C4">
        <f>C10-(0.6495*C7)</f>
        <v>2.6881250000000003</v>
      </c>
      <c r="F4" s="1"/>
    </row>
    <row r="5" spans="1:6" x14ac:dyDescent="0.2">
      <c r="A5" t="s">
        <v>41</v>
      </c>
      <c r="B5" t="s">
        <v>36</v>
      </c>
      <c r="C5">
        <v>4</v>
      </c>
      <c r="F5" s="1"/>
    </row>
    <row r="6" spans="1:6" x14ac:dyDescent="0.2">
      <c r="A6" t="s">
        <v>4</v>
      </c>
      <c r="B6" t="s">
        <v>35</v>
      </c>
      <c r="C6">
        <f>C4/2</f>
        <v>1.3440625000000002</v>
      </c>
      <c r="F6" s="1"/>
    </row>
    <row r="7" spans="1:6" x14ac:dyDescent="0.2">
      <c r="A7" t="s">
        <v>1</v>
      </c>
      <c r="B7" t="s">
        <v>34</v>
      </c>
      <c r="C7">
        <v>1.25</v>
      </c>
    </row>
    <row r="8" spans="1:6" x14ac:dyDescent="0.2">
      <c r="A8" t="s">
        <v>2</v>
      </c>
      <c r="B8" t="s">
        <v>3</v>
      </c>
      <c r="C8">
        <v>0.33560000000000001</v>
      </c>
    </row>
    <row r="10" spans="1:6" x14ac:dyDescent="0.2">
      <c r="A10" t="s">
        <v>6</v>
      </c>
      <c r="B10" t="s">
        <v>33</v>
      </c>
      <c r="C10">
        <v>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10"/>
  <sheetViews>
    <sheetView zoomScaleNormal="100" workbookViewId="0"/>
  </sheetViews>
  <sheetFormatPr baseColWidth="10" defaultColWidth="8.83203125" defaultRowHeight="15" x14ac:dyDescent="0.2"/>
  <cols>
    <col min="1" max="1" width="13.6640625" style="20" bestFit="1" customWidth="1"/>
    <col min="2" max="2" width="13.6640625" style="20" customWidth="1"/>
    <col min="3" max="16384" width="8.83203125" style="19"/>
  </cols>
  <sheetData>
    <row r="1" spans="1:2" ht="48" x14ac:dyDescent="0.2">
      <c r="A1" s="30" t="s">
        <v>13</v>
      </c>
      <c r="B1" s="30" t="s">
        <v>32</v>
      </c>
    </row>
    <row r="2" spans="1:2" x14ac:dyDescent="0.2">
      <c r="A2" s="20">
        <v>8.448800894307956</v>
      </c>
      <c r="B2" s="20">
        <v>16.928446771378706</v>
      </c>
    </row>
    <row r="3" spans="1:2" x14ac:dyDescent="0.2">
      <c r="A3" s="20">
        <v>8.4548766705828857</v>
      </c>
      <c r="B3" s="20">
        <v>32.484076433121025</v>
      </c>
    </row>
    <row r="4" spans="1:2" x14ac:dyDescent="0.2">
      <c r="A4" s="20">
        <v>9.3785186598062271</v>
      </c>
      <c r="B4" s="20">
        <v>19.290263876251139</v>
      </c>
    </row>
    <row r="5" spans="1:2" x14ac:dyDescent="0.2">
      <c r="A5" s="20">
        <v>9.8041777483203294</v>
      </c>
      <c r="B5" s="20">
        <v>12.257100149476832</v>
      </c>
    </row>
    <row r="6" spans="1:2" x14ac:dyDescent="0.2">
      <c r="A6" s="20">
        <v>9.8349160373349651</v>
      </c>
      <c r="B6" s="20">
        <v>8.015267175572518</v>
      </c>
    </row>
    <row r="7" spans="1:2" x14ac:dyDescent="0.2">
      <c r="A7" s="20">
        <v>10.616585334294868</v>
      </c>
      <c r="B7" s="20">
        <v>37.785087719298254</v>
      </c>
    </row>
    <row r="8" spans="1:2" x14ac:dyDescent="0.2">
      <c r="A8" s="20">
        <v>10.781724828481101</v>
      </c>
      <c r="B8" s="20">
        <v>31.067961165048544</v>
      </c>
    </row>
    <row r="9" spans="1:2" x14ac:dyDescent="0.2">
      <c r="A9" s="20">
        <v>10.858205621934669</v>
      </c>
      <c r="B9" s="20">
        <v>35.787321063394685</v>
      </c>
    </row>
    <row r="10" spans="1:2" x14ac:dyDescent="0.2">
      <c r="A10" s="20">
        <v>11.011743597357952</v>
      </c>
      <c r="B10" s="20">
        <v>24.839743589743588</v>
      </c>
    </row>
    <row r="11" spans="1:2" x14ac:dyDescent="0.2">
      <c r="A11" s="20">
        <v>11.243991280502231</v>
      </c>
      <c r="B11" s="20">
        <v>14.8</v>
      </c>
    </row>
    <row r="12" spans="1:2" x14ac:dyDescent="0.2">
      <c r="A12" s="20">
        <v>11.426820407014461</v>
      </c>
      <c r="B12" s="20">
        <v>37.804878048780488</v>
      </c>
    </row>
    <row r="13" spans="1:2" x14ac:dyDescent="0.2">
      <c r="A13" s="20">
        <v>11.51227739723786</v>
      </c>
      <c r="B13" s="20">
        <v>34.134615384615387</v>
      </c>
    </row>
    <row r="14" spans="1:2" x14ac:dyDescent="0.2">
      <c r="A14" s="20">
        <v>11.623082589577685</v>
      </c>
      <c r="B14" s="20">
        <v>25.572519083969464</v>
      </c>
    </row>
    <row r="15" spans="1:2" x14ac:dyDescent="0.2">
      <c r="A15" s="20">
        <v>11.652098940971372</v>
      </c>
      <c r="B15" s="20">
        <v>37.67060964513194</v>
      </c>
    </row>
    <row r="16" spans="1:2" x14ac:dyDescent="0.2">
      <c r="A16" s="20">
        <v>12.138505783634693</v>
      </c>
      <c r="B16" s="20">
        <v>30.941704035874441</v>
      </c>
    </row>
    <row r="17" spans="1:2" x14ac:dyDescent="0.2">
      <c r="A17" s="20">
        <v>12.15025754948754</v>
      </c>
      <c r="B17" s="20">
        <v>30.892448512585819</v>
      </c>
    </row>
    <row r="18" spans="1:2" x14ac:dyDescent="0.2">
      <c r="A18" s="20">
        <v>12.289497827377676</v>
      </c>
      <c r="B18" s="20">
        <v>54.702495201535505</v>
      </c>
    </row>
    <row r="19" spans="1:2" x14ac:dyDescent="0.2">
      <c r="A19" s="20">
        <v>12.36962737128958</v>
      </c>
      <c r="B19" s="20">
        <v>43.124312431243126</v>
      </c>
    </row>
    <row r="20" spans="1:2" x14ac:dyDescent="0.2">
      <c r="A20" s="20">
        <v>12.424299757461023</v>
      </c>
      <c r="B20" s="20">
        <v>45.745856353591158</v>
      </c>
    </row>
    <row r="21" spans="1:2" x14ac:dyDescent="0.2">
      <c r="A21" s="20">
        <v>13.210463068733736</v>
      </c>
      <c r="B21" s="20">
        <v>43.504531722054381</v>
      </c>
    </row>
    <row r="22" spans="1:2" x14ac:dyDescent="0.2">
      <c r="A22" s="20">
        <v>13.45522940685418</v>
      </c>
      <c r="B22" s="20">
        <v>27.497708524289642</v>
      </c>
    </row>
    <row r="23" spans="1:2" x14ac:dyDescent="0.2">
      <c r="A23" s="20">
        <v>13.477156035601379</v>
      </c>
      <c r="B23" s="20">
        <v>74.002157497303131</v>
      </c>
    </row>
    <row r="24" spans="1:2" x14ac:dyDescent="0.2">
      <c r="A24" s="20">
        <v>13.510591728056113</v>
      </c>
      <c r="B24" s="20">
        <v>89.05852417302799</v>
      </c>
    </row>
    <row r="25" spans="1:2" x14ac:dyDescent="0.2">
      <c r="A25" s="20">
        <v>13.591286388547918</v>
      </c>
      <c r="B25" s="20">
        <v>32.935153583617748</v>
      </c>
    </row>
    <row r="26" spans="1:2" x14ac:dyDescent="0.2">
      <c r="A26" s="20">
        <v>13.76467949669744</v>
      </c>
      <c r="B26" s="20">
        <v>54.647435897435898</v>
      </c>
    </row>
    <row r="27" spans="1:2" x14ac:dyDescent="0.2">
      <c r="A27" s="20">
        <v>13.927566682047354</v>
      </c>
      <c r="B27" s="20">
        <v>53.510436432637576</v>
      </c>
    </row>
    <row r="28" spans="1:2" x14ac:dyDescent="0.2">
      <c r="A28" s="20">
        <v>14.423024908641393</v>
      </c>
      <c r="B28" s="20">
        <v>57.484076433121025</v>
      </c>
    </row>
    <row r="29" spans="1:2" x14ac:dyDescent="0.2">
      <c r="A29" s="20">
        <v>14.495016383704529</v>
      </c>
      <c r="B29" s="20">
        <v>80.220994475138113</v>
      </c>
    </row>
    <row r="30" spans="1:2" x14ac:dyDescent="0.2">
      <c r="A30" s="20">
        <v>14.5154801965173</v>
      </c>
      <c r="B30" s="20">
        <v>32.371794871794869</v>
      </c>
    </row>
    <row r="31" spans="1:2" x14ac:dyDescent="0.2">
      <c r="A31" s="20">
        <v>14.600355313820494</v>
      </c>
      <c r="B31" s="20">
        <v>53.345554537121906</v>
      </c>
    </row>
    <row r="32" spans="1:2" x14ac:dyDescent="0.2">
      <c r="A32" s="20">
        <v>14.77827182757345</v>
      </c>
      <c r="B32" s="20">
        <v>58.234758871701544</v>
      </c>
    </row>
    <row r="33" spans="1:2" x14ac:dyDescent="0.2">
      <c r="A33" s="20">
        <v>14.901387935356006</v>
      </c>
      <c r="B33" s="20">
        <v>32.63358778625954</v>
      </c>
    </row>
    <row r="34" spans="1:2" x14ac:dyDescent="0.2">
      <c r="A34" s="20">
        <v>14.989808038288313</v>
      </c>
      <c r="B34" s="20">
        <v>32.809773123909245</v>
      </c>
    </row>
    <row r="35" spans="1:2" x14ac:dyDescent="0.2">
      <c r="A35" s="20">
        <v>15.32923146626071</v>
      </c>
      <c r="B35" s="20">
        <v>49.488752556237223</v>
      </c>
    </row>
    <row r="36" spans="1:2" x14ac:dyDescent="0.2">
      <c r="A36" s="20">
        <v>15.396701675179109</v>
      </c>
      <c r="B36" s="20">
        <v>26.760563380281692</v>
      </c>
    </row>
    <row r="37" spans="1:2" x14ac:dyDescent="0.2">
      <c r="A37" s="20">
        <v>15.586680171308274</v>
      </c>
      <c r="B37" s="20">
        <v>81.381957773512482</v>
      </c>
    </row>
    <row r="38" spans="1:2" x14ac:dyDescent="0.2">
      <c r="A38" s="20">
        <v>15.616654556253099</v>
      </c>
      <c r="B38" s="20">
        <v>54</v>
      </c>
    </row>
    <row r="39" spans="1:2" x14ac:dyDescent="0.2">
      <c r="A39" s="20">
        <v>15.785787999100604</v>
      </c>
      <c r="B39" s="20">
        <v>30.144404332129962</v>
      </c>
    </row>
    <row r="40" spans="1:2" x14ac:dyDescent="0.2">
      <c r="A40" s="20">
        <v>16.099643872425876</v>
      </c>
      <c r="B40" s="20">
        <v>24.226804123711339</v>
      </c>
    </row>
    <row r="41" spans="1:2" x14ac:dyDescent="0.2">
      <c r="A41" s="20">
        <v>16.515850882053801</v>
      </c>
      <c r="B41" s="20">
        <v>63.454759106933011</v>
      </c>
    </row>
    <row r="42" spans="1:2" x14ac:dyDescent="0.2">
      <c r="A42" s="20">
        <v>16.594547536056425</v>
      </c>
      <c r="B42" s="20">
        <v>73.244781783681219</v>
      </c>
    </row>
    <row r="43" spans="1:2" x14ac:dyDescent="0.2">
      <c r="A43" s="20">
        <v>16.670346253402098</v>
      </c>
      <c r="B43" s="20">
        <v>78.75125881168178</v>
      </c>
    </row>
    <row r="44" spans="1:2" x14ac:dyDescent="0.2">
      <c r="A44" s="20">
        <v>16.746369992237362</v>
      </c>
      <c r="B44" s="20">
        <v>27.914893617021278</v>
      </c>
    </row>
    <row r="45" spans="1:2" x14ac:dyDescent="0.2">
      <c r="A45" s="20">
        <v>16.868163457973729</v>
      </c>
      <c r="B45" s="20">
        <v>64.982578397212535</v>
      </c>
    </row>
    <row r="46" spans="1:2" x14ac:dyDescent="0.2">
      <c r="A46" s="20">
        <v>17.268416095856786</v>
      </c>
      <c r="B46" s="20">
        <v>72.275641025641022</v>
      </c>
    </row>
    <row r="47" spans="1:2" x14ac:dyDescent="0.2">
      <c r="A47" s="20">
        <v>17.588723561650248</v>
      </c>
      <c r="B47" s="20">
        <v>45.221843003412964</v>
      </c>
    </row>
    <row r="48" spans="1:2" x14ac:dyDescent="0.2">
      <c r="A48" s="20">
        <v>17.596230485918984</v>
      </c>
      <c r="B48" s="20">
        <v>65.91549295774648</v>
      </c>
    </row>
    <row r="49" spans="1:2" x14ac:dyDescent="0.2">
      <c r="A49" s="20">
        <v>17.724423882863942</v>
      </c>
      <c r="B49" s="20">
        <v>19.938650306748468</v>
      </c>
    </row>
    <row r="50" spans="1:2" x14ac:dyDescent="0.2">
      <c r="A50" s="20">
        <v>17.746198359378521</v>
      </c>
      <c r="B50" s="20">
        <v>33.18181818181818</v>
      </c>
    </row>
    <row r="51" spans="1:2" x14ac:dyDescent="0.2">
      <c r="A51" s="20">
        <v>17.884103377304161</v>
      </c>
      <c r="B51" s="20">
        <v>66.053169734151339</v>
      </c>
    </row>
    <row r="52" spans="1:2" x14ac:dyDescent="0.2">
      <c r="A52" s="20">
        <v>18.040900570400691</v>
      </c>
      <c r="B52" s="20">
        <v>60.288808664259925</v>
      </c>
    </row>
    <row r="53" spans="1:2" x14ac:dyDescent="0.2">
      <c r="A53" s="20">
        <v>18.064040718053956</v>
      </c>
      <c r="B53" s="20">
        <v>64.552238805970148</v>
      </c>
    </row>
    <row r="54" spans="1:2" x14ac:dyDescent="0.2">
      <c r="A54" s="20">
        <v>18.075446975748267</v>
      </c>
      <c r="B54" s="20">
        <v>49.361702127659576</v>
      </c>
    </row>
    <row r="55" spans="1:2" x14ac:dyDescent="0.2">
      <c r="A55" s="20">
        <v>18.30918120388294</v>
      </c>
      <c r="B55" s="20">
        <v>98.965517241379317</v>
      </c>
    </row>
    <row r="56" spans="1:2" x14ac:dyDescent="0.2">
      <c r="A56" s="20">
        <v>18.554441056934373</v>
      </c>
      <c r="B56" s="20">
        <v>68.86688668866887</v>
      </c>
    </row>
    <row r="57" spans="1:2" x14ac:dyDescent="0.2">
      <c r="A57" s="20">
        <v>18.739985467503718</v>
      </c>
      <c r="B57" s="20">
        <v>76.599999999999994</v>
      </c>
    </row>
    <row r="58" spans="1:2" x14ac:dyDescent="0.2">
      <c r="A58" s="20">
        <v>19.077937503276029</v>
      </c>
      <c r="B58" s="20">
        <v>42.233856893542757</v>
      </c>
    </row>
    <row r="59" spans="1:2" x14ac:dyDescent="0.2">
      <c r="A59" s="20">
        <v>19.20494735073196</v>
      </c>
      <c r="B59" s="20">
        <v>106.14886731391586</v>
      </c>
    </row>
    <row r="60" spans="1:2" x14ac:dyDescent="0.2">
      <c r="A60" s="20">
        <v>19.319572646911048</v>
      </c>
      <c r="B60" s="20">
        <v>20.618556701030929</v>
      </c>
    </row>
    <row r="61" spans="1:2" x14ac:dyDescent="0.2">
      <c r="A61" s="20">
        <v>19.439818949692647</v>
      </c>
      <c r="B61" s="20">
        <v>19.91701244813278</v>
      </c>
    </row>
    <row r="62" spans="1:2" x14ac:dyDescent="0.2">
      <c r="A62" s="20">
        <v>19.52081819531637</v>
      </c>
      <c r="B62" s="20">
        <v>43.108974358974358</v>
      </c>
    </row>
    <row r="63" spans="1:2" x14ac:dyDescent="0.2">
      <c r="A63" s="20">
        <v>19.590122875299741</v>
      </c>
      <c r="B63" s="20">
        <v>82.84023668639054</v>
      </c>
    </row>
    <row r="64" spans="1:2" x14ac:dyDescent="0.2">
      <c r="A64" s="20">
        <v>19.69901653568855</v>
      </c>
      <c r="B64" s="20">
        <v>51.452282157676343</v>
      </c>
    </row>
    <row r="65" spans="1:2" x14ac:dyDescent="0.2">
      <c r="A65" s="20">
        <v>19.893827460195027</v>
      </c>
      <c r="B65" s="20">
        <v>82.006369426751604</v>
      </c>
    </row>
    <row r="66" spans="1:2" x14ac:dyDescent="0.2">
      <c r="A66" s="20">
        <v>20.130229438070458</v>
      </c>
      <c r="B66" s="20">
        <v>105.74018126888218</v>
      </c>
    </row>
    <row r="67" spans="1:2" x14ac:dyDescent="0.2">
      <c r="A67" s="20">
        <v>20.308653907234969</v>
      </c>
      <c r="B67" s="20">
        <v>53.961136023916296</v>
      </c>
    </row>
    <row r="68" spans="1:2" x14ac:dyDescent="0.2">
      <c r="A68" s="20">
        <v>20.528935566905474</v>
      </c>
      <c r="B68" s="20">
        <v>92.644757433489815</v>
      </c>
    </row>
    <row r="69" spans="1:2" x14ac:dyDescent="0.2">
      <c r="A69" s="20">
        <v>20.548229679280389</v>
      </c>
      <c r="B69" s="20">
        <v>60.745614035087726</v>
      </c>
    </row>
    <row r="70" spans="1:2" x14ac:dyDescent="0.2">
      <c r="A70" s="20">
        <v>20.563915350791287</v>
      </c>
      <c r="B70" s="20">
        <v>61.25954198473282</v>
      </c>
    </row>
    <row r="71" spans="1:2" x14ac:dyDescent="0.2">
      <c r="A71" s="20">
        <v>20.677103593645217</v>
      </c>
      <c r="B71" s="20">
        <v>86.759581881533094</v>
      </c>
    </row>
    <row r="72" spans="1:2" x14ac:dyDescent="0.2">
      <c r="A72" s="20">
        <v>20.682325611928285</v>
      </c>
      <c r="B72" s="20">
        <v>113.24376199616123</v>
      </c>
    </row>
    <row r="73" spans="1:2" x14ac:dyDescent="0.2">
      <c r="A73" s="20">
        <v>20.920077783934811</v>
      </c>
      <c r="B73" s="20">
        <v>83.196239717978827</v>
      </c>
    </row>
    <row r="74" spans="1:2" x14ac:dyDescent="0.2">
      <c r="A74" s="20">
        <v>20.929537034153636</v>
      </c>
      <c r="B74" s="20">
        <v>53.092783505154642</v>
      </c>
    </row>
    <row r="75" spans="1:2" x14ac:dyDescent="0.2">
      <c r="A75" s="20">
        <v>20.981154212981259</v>
      </c>
      <c r="B75" s="20">
        <v>98.320610687022906</v>
      </c>
    </row>
    <row r="76" spans="1:2" x14ac:dyDescent="0.2">
      <c r="A76" s="20">
        <v>21.314815135923244</v>
      </c>
      <c r="B76" s="20">
        <v>78.070973612374885</v>
      </c>
    </row>
    <row r="77" spans="1:2" x14ac:dyDescent="0.2">
      <c r="A77" s="20">
        <v>21.796862529578785</v>
      </c>
      <c r="B77" s="20">
        <v>71.319148936170208</v>
      </c>
    </row>
    <row r="78" spans="1:2" x14ac:dyDescent="0.2">
      <c r="A78" s="20">
        <v>21.918111657899082</v>
      </c>
      <c r="B78" s="20">
        <v>84.21052631578948</v>
      </c>
    </row>
    <row r="79" spans="1:2" x14ac:dyDescent="0.2">
      <c r="A79" s="20">
        <v>21.987347570175839</v>
      </c>
      <c r="B79" s="20">
        <v>87.725631768953065</v>
      </c>
    </row>
    <row r="80" spans="1:2" x14ac:dyDescent="0.2">
      <c r="A80" s="20">
        <v>22.005285965629366</v>
      </c>
      <c r="B80" s="20">
        <v>91.818181818181813</v>
      </c>
    </row>
    <row r="81" spans="1:2" x14ac:dyDescent="0.2">
      <c r="A81" s="20">
        <v>22.290992395647567</v>
      </c>
      <c r="B81" s="20">
        <v>85.477178423236509</v>
      </c>
    </row>
    <row r="82" spans="1:2" x14ac:dyDescent="0.2">
      <c r="A82" s="20">
        <v>22.385648169373042</v>
      </c>
      <c r="B82" s="20">
        <v>79.010238907849825</v>
      </c>
    </row>
    <row r="83" spans="1:2" x14ac:dyDescent="0.2">
      <c r="A83" s="20">
        <v>22.521171656076575</v>
      </c>
      <c r="B83" s="20">
        <v>94.497153700189756</v>
      </c>
    </row>
    <row r="84" spans="1:2" x14ac:dyDescent="0.2">
      <c r="A84" s="20">
        <v>22.853640814028921</v>
      </c>
      <c r="B84" s="20">
        <v>48.257839721254356</v>
      </c>
    </row>
    <row r="85" spans="1:2" x14ac:dyDescent="0.2">
      <c r="A85" s="20">
        <v>23.155729169616656</v>
      </c>
      <c r="B85" s="20">
        <v>141.37931034482759</v>
      </c>
    </row>
    <row r="86" spans="1:2" x14ac:dyDescent="0.2">
      <c r="A86" s="20">
        <v>23.166066968263753</v>
      </c>
      <c r="B86" s="20">
        <v>71.378708551483413</v>
      </c>
    </row>
    <row r="87" spans="1:2" x14ac:dyDescent="0.2">
      <c r="A87" s="20">
        <v>23.233366441051388</v>
      </c>
      <c r="B87" s="20">
        <v>31.595092024539881</v>
      </c>
    </row>
    <row r="88" spans="1:2" x14ac:dyDescent="0.2">
      <c r="A88" s="20">
        <v>23.274821694415675</v>
      </c>
      <c r="B88" s="20">
        <v>97.275641025641022</v>
      </c>
    </row>
    <row r="89" spans="1:2" x14ac:dyDescent="0.2">
      <c r="A89" s="20">
        <v>23.308439636198656</v>
      </c>
      <c r="B89" s="20">
        <v>91.044776119402982</v>
      </c>
    </row>
    <row r="90" spans="1:2" x14ac:dyDescent="0.2">
      <c r="A90" s="20">
        <v>23.75977871629102</v>
      </c>
      <c r="B90" s="20">
        <v>96.818810511756567</v>
      </c>
    </row>
    <row r="91" spans="1:2" x14ac:dyDescent="0.2">
      <c r="A91" s="20">
        <v>23.842220696569608</v>
      </c>
      <c r="B91" s="20">
        <v>133.84223918575066</v>
      </c>
    </row>
    <row r="92" spans="1:2" x14ac:dyDescent="0.2">
      <c r="A92" s="20">
        <v>23.872592952234033</v>
      </c>
      <c r="B92" s="20">
        <v>105.25477707006371</v>
      </c>
    </row>
    <row r="93" spans="1:2" x14ac:dyDescent="0.2">
      <c r="A93" s="20">
        <v>23.978327861963418</v>
      </c>
      <c r="B93" s="20">
        <v>77.559055118110237</v>
      </c>
    </row>
    <row r="94" spans="1:2" x14ac:dyDescent="0.2">
      <c r="A94" s="20">
        <v>24.025622394235533</v>
      </c>
      <c r="B94" s="20">
        <v>41.608391608391607</v>
      </c>
    </row>
    <row r="95" spans="1:2" x14ac:dyDescent="0.2">
      <c r="A95" s="20">
        <v>24.047644046292575</v>
      </c>
      <c r="B95" s="20">
        <v>122.63978001833181</v>
      </c>
    </row>
    <row r="96" spans="1:2" x14ac:dyDescent="0.2">
      <c r="A96" s="20">
        <v>24.347524764925655</v>
      </c>
      <c r="B96" s="20">
        <v>104.26309378806333</v>
      </c>
    </row>
    <row r="97" spans="1:2" x14ac:dyDescent="0.2">
      <c r="A97" s="20">
        <v>24.910001132673653</v>
      </c>
      <c r="B97" s="20">
        <v>19.325153374233132</v>
      </c>
    </row>
    <row r="98" spans="1:2" x14ac:dyDescent="0.2">
      <c r="A98" s="20">
        <v>25.346402682923873</v>
      </c>
      <c r="B98" s="20">
        <v>66.317626527050606</v>
      </c>
    </row>
    <row r="99" spans="1:2" x14ac:dyDescent="0.2">
      <c r="A99" s="20">
        <v>25.574312339508552</v>
      </c>
      <c r="B99" s="20">
        <v>113.76306620209058</v>
      </c>
    </row>
    <row r="100" spans="1:2" x14ac:dyDescent="0.2">
      <c r="A100" s="20">
        <v>25.663733012024316</v>
      </c>
      <c r="B100" s="20">
        <v>58.741258741258733</v>
      </c>
    </row>
    <row r="101" spans="1:2" x14ac:dyDescent="0.2">
      <c r="A101" s="20">
        <v>25.69132359430591</v>
      </c>
      <c r="B101" s="20">
        <v>107.87309048178611</v>
      </c>
    </row>
    <row r="102" spans="1:2" x14ac:dyDescent="0.2">
      <c r="A102" s="20">
        <v>25.868078099314946</v>
      </c>
      <c r="B102" s="20">
        <v>88.752556237218826</v>
      </c>
    </row>
    <row r="103" spans="1:2" x14ac:dyDescent="0.2">
      <c r="A103" s="20">
        <v>26.049908876813678</v>
      </c>
      <c r="B103" s="20">
        <v>102.12765957446808</v>
      </c>
    </row>
    <row r="104" spans="1:2" x14ac:dyDescent="0.2">
      <c r="A104" s="20">
        <v>26.229077265751048</v>
      </c>
      <c r="B104" s="20">
        <v>152.26519337016575</v>
      </c>
    </row>
    <row r="105" spans="1:2" x14ac:dyDescent="0.2">
      <c r="A105" s="20">
        <v>26.243372153703426</v>
      </c>
      <c r="B105" s="20">
        <v>104.61538461538463</v>
      </c>
    </row>
    <row r="106" spans="1:2" x14ac:dyDescent="0.2">
      <c r="A106" s="20">
        <v>26.564412389502696</v>
      </c>
      <c r="B106" s="20">
        <v>97.938144329896915</v>
      </c>
    </row>
    <row r="107" spans="1:2" x14ac:dyDescent="0.2">
      <c r="A107" s="20">
        <v>26.611339602583751</v>
      </c>
      <c r="B107" s="20">
        <v>103.43796711509717</v>
      </c>
    </row>
    <row r="108" spans="1:2" x14ac:dyDescent="0.2">
      <c r="A108" s="20">
        <v>26.617383170312721</v>
      </c>
      <c r="B108" s="20">
        <v>137.00107874865157</v>
      </c>
    </row>
    <row r="109" spans="1:2" x14ac:dyDescent="0.2">
      <c r="A109" s="20">
        <v>26.714568303690463</v>
      </c>
      <c r="B109" s="20">
        <v>98.271155595996362</v>
      </c>
    </row>
    <row r="110" spans="1:2" x14ac:dyDescent="0.2">
      <c r="A110" s="20">
        <v>26.783750552909879</v>
      </c>
      <c r="B110" s="20">
        <v>165.97510373443981</v>
      </c>
    </row>
    <row r="111" spans="1:2" x14ac:dyDescent="0.2">
      <c r="A111" s="20">
        <v>26.883129909042886</v>
      </c>
      <c r="B111" s="20">
        <v>115.17996870109545</v>
      </c>
    </row>
    <row r="112" spans="1:2" x14ac:dyDescent="0.2">
      <c r="A112" s="20">
        <v>27.529358993394879</v>
      </c>
      <c r="B112" s="20">
        <v>60.416666666666664</v>
      </c>
    </row>
    <row r="113" spans="1:2" x14ac:dyDescent="0.2">
      <c r="A113" s="20">
        <v>27.658005909562721</v>
      </c>
      <c r="B113" s="20">
        <v>157.23542116630671</v>
      </c>
    </row>
    <row r="114" spans="1:2" x14ac:dyDescent="0.2">
      <c r="A114" s="20">
        <v>27.797645110130514</v>
      </c>
      <c r="B114" s="20">
        <v>103</v>
      </c>
    </row>
    <row r="115" spans="1:2" x14ac:dyDescent="0.2">
      <c r="A115" s="20">
        <v>27.815924145997879</v>
      </c>
      <c r="B115" s="20">
        <v>70.992366412213741</v>
      </c>
    </row>
    <row r="116" spans="1:2" x14ac:dyDescent="0.2">
      <c r="A116" s="20">
        <v>27.876177998685954</v>
      </c>
      <c r="B116" s="20">
        <v>145.68138195777351</v>
      </c>
    </row>
    <row r="117" spans="1:2" x14ac:dyDescent="0.2">
      <c r="A117" s="20">
        <v>28.011936423772372</v>
      </c>
      <c r="B117" s="20">
        <v>80.119581464872951</v>
      </c>
    </row>
    <row r="118" spans="1:2" x14ac:dyDescent="0.2">
      <c r="A118" s="20">
        <v>28.248556023256459</v>
      </c>
      <c r="B118" s="20">
        <v>129.35153583617748</v>
      </c>
    </row>
    <row r="119" spans="1:2" x14ac:dyDescent="0.2">
      <c r="A119" s="20">
        <v>28.308135147286578</v>
      </c>
      <c r="B119" s="20">
        <v>129.30513595166164</v>
      </c>
    </row>
    <row r="120" spans="1:2" x14ac:dyDescent="0.2">
      <c r="A120" s="20">
        <v>28.470796212663586</v>
      </c>
      <c r="B120" s="20">
        <v>119.49458483754512</v>
      </c>
    </row>
    <row r="121" spans="1:2" x14ac:dyDescent="0.2">
      <c r="A121" s="20">
        <v>28.552838554343353</v>
      </c>
      <c r="B121" s="20">
        <v>129.85074626865671</v>
      </c>
    </row>
    <row r="122" spans="1:2" x14ac:dyDescent="0.2">
      <c r="A122" s="20">
        <v>29.206720353297772</v>
      </c>
      <c r="B122" s="20">
        <v>81.679389312977094</v>
      </c>
    </row>
    <row r="123" spans="1:2" x14ac:dyDescent="0.2">
      <c r="A123" s="20">
        <v>29.293115732801176</v>
      </c>
      <c r="B123" s="20">
        <v>122.5334957369062</v>
      </c>
    </row>
    <row r="124" spans="1:2" x14ac:dyDescent="0.2">
      <c r="A124" s="20">
        <v>29.361512679206758</v>
      </c>
      <c r="B124" s="20">
        <v>136.78025851938892</v>
      </c>
    </row>
    <row r="125" spans="1:2" x14ac:dyDescent="0.2">
      <c r="A125" s="20">
        <v>29.485991120198157</v>
      </c>
      <c r="B125" s="20">
        <v>72.377622377622373</v>
      </c>
    </row>
    <row r="126" spans="1:2" x14ac:dyDescent="0.2">
      <c r="A126" s="20">
        <v>29.548524803532821</v>
      </c>
      <c r="B126" s="20">
        <v>110.53941908713692</v>
      </c>
    </row>
    <row r="127" spans="1:2" x14ac:dyDescent="0.2">
      <c r="A127" s="20">
        <v>29.549665386969554</v>
      </c>
      <c r="B127" s="20">
        <v>93.069306930693074</v>
      </c>
    </row>
    <row r="128" spans="1:2" x14ac:dyDescent="0.2">
      <c r="A128" s="20">
        <v>29.939905207540445</v>
      </c>
      <c r="B128" s="20">
        <v>47.392638036809821</v>
      </c>
    </row>
    <row r="129" spans="1:2" x14ac:dyDescent="0.2">
      <c r="A129" s="20">
        <v>30.282294892734367</v>
      </c>
      <c r="B129" s="20">
        <v>116.18589743589743</v>
      </c>
    </row>
    <row r="130" spans="1:2" x14ac:dyDescent="0.2">
      <c r="A130" s="20">
        <v>30.818445424104784</v>
      </c>
      <c r="B130" s="20">
        <v>118.59582542694498</v>
      </c>
    </row>
    <row r="131" spans="1:2" x14ac:dyDescent="0.2">
      <c r="A131" s="20">
        <v>30.918399488090458</v>
      </c>
      <c r="B131" s="20">
        <v>156.37030247479376</v>
      </c>
    </row>
    <row r="132" spans="1:2" x14ac:dyDescent="0.2">
      <c r="A132" s="20">
        <v>31.069783933906674</v>
      </c>
      <c r="B132" s="20">
        <v>93.193717277486911</v>
      </c>
    </row>
    <row r="133" spans="1:2" x14ac:dyDescent="0.2">
      <c r="A133" s="20">
        <v>31.297180910282279</v>
      </c>
      <c r="B133" s="20">
        <v>110.02044989775052</v>
      </c>
    </row>
    <row r="134" spans="1:2" x14ac:dyDescent="0.2">
      <c r="A134" s="20">
        <v>31.392257250483318</v>
      </c>
      <c r="B134" s="20">
        <v>173.53689567430027</v>
      </c>
    </row>
    <row r="135" spans="1:2" x14ac:dyDescent="0.2">
      <c r="A135" s="20">
        <v>31.447725422203039</v>
      </c>
      <c r="B135" s="20">
        <v>78.260869565217405</v>
      </c>
    </row>
    <row r="136" spans="1:2" x14ac:dyDescent="0.2">
      <c r="A136" s="20">
        <v>31.771814442032152</v>
      </c>
      <c r="B136" s="20">
        <v>180</v>
      </c>
    </row>
    <row r="137" spans="1:2" x14ac:dyDescent="0.2">
      <c r="A137" s="20">
        <v>31.783896292374088</v>
      </c>
      <c r="B137" s="20">
        <v>72.59615384615384</v>
      </c>
    </row>
    <row r="138" spans="1:2" x14ac:dyDescent="0.2">
      <c r="A138" s="20">
        <v>31.787746552373164</v>
      </c>
      <c r="B138" s="20">
        <v>128.9940828402367</v>
      </c>
    </row>
    <row r="139" spans="1:2" x14ac:dyDescent="0.2">
      <c r="A139" s="20">
        <v>32.082553166924789</v>
      </c>
      <c r="B139" s="20">
        <v>153.87713997985901</v>
      </c>
    </row>
    <row r="140" spans="1:2" x14ac:dyDescent="0.2">
      <c r="A140" s="20">
        <v>32.335097624143685</v>
      </c>
      <c r="B140" s="20">
        <v>60.276073619631909</v>
      </c>
    </row>
    <row r="141" spans="1:2" x14ac:dyDescent="0.2">
      <c r="A141" s="20">
        <v>32.39851900660333</v>
      </c>
      <c r="B141" s="20">
        <v>114.46769790718835</v>
      </c>
    </row>
    <row r="142" spans="1:2" x14ac:dyDescent="0.2">
      <c r="A142" s="20">
        <v>32.831694226147597</v>
      </c>
      <c r="B142" s="20">
        <v>199.17012448132778</v>
      </c>
    </row>
    <row r="143" spans="1:2" x14ac:dyDescent="0.2">
      <c r="A143" s="20">
        <v>33.073488152574235</v>
      </c>
      <c r="B143" s="20">
        <v>133.7579617834395</v>
      </c>
    </row>
    <row r="144" spans="1:2" x14ac:dyDescent="0.2">
      <c r="A144" s="20">
        <v>33.234528003010034</v>
      </c>
      <c r="B144" s="20">
        <v>54.23340961098399</v>
      </c>
    </row>
    <row r="145" spans="1:2" x14ac:dyDescent="0.2">
      <c r="A145" s="20">
        <v>33.726108431344706</v>
      </c>
      <c r="B145" s="20">
        <v>157.74647887323943</v>
      </c>
    </row>
    <row r="146" spans="1:2" x14ac:dyDescent="0.2">
      <c r="A146" s="20">
        <v>34.552528373591343</v>
      </c>
      <c r="B146" s="20">
        <v>139.19860627177701</v>
      </c>
    </row>
    <row r="147" spans="1:2" x14ac:dyDescent="0.2">
      <c r="A147" s="20">
        <v>34.614234325715628</v>
      </c>
      <c r="B147" s="20">
        <v>133.50515463917526</v>
      </c>
    </row>
    <row r="148" spans="1:2" x14ac:dyDescent="0.2">
      <c r="A148" s="20">
        <v>34.821816967985626</v>
      </c>
      <c r="B148" s="20">
        <v>129.36170212765958</v>
      </c>
    </row>
    <row r="149" spans="1:2" x14ac:dyDescent="0.2">
      <c r="A149" s="20">
        <v>34.962659454297977</v>
      </c>
      <c r="B149" s="20">
        <v>166.04477611940297</v>
      </c>
    </row>
    <row r="150" spans="1:2" x14ac:dyDescent="0.2">
      <c r="A150" s="20">
        <v>35.167275527440175</v>
      </c>
      <c r="B150" s="20">
        <v>96.374045801526719</v>
      </c>
    </row>
    <row r="151" spans="1:2" x14ac:dyDescent="0.2">
      <c r="A151" s="20">
        <v>35.192460971837967</v>
      </c>
      <c r="B151" s="20">
        <v>112.11267605633803</v>
      </c>
    </row>
    <row r="152" spans="1:2" x14ac:dyDescent="0.2">
      <c r="A152" s="20">
        <v>35.286486630923022</v>
      </c>
      <c r="B152" s="20">
        <v>158.77862595419847</v>
      </c>
    </row>
    <row r="153" spans="1:2" x14ac:dyDescent="0.2">
      <c r="A153" s="20">
        <v>35.492396718757036</v>
      </c>
      <c r="B153" s="20">
        <v>63.636363636363626</v>
      </c>
    </row>
    <row r="154" spans="1:2" x14ac:dyDescent="0.2">
      <c r="A154" s="20">
        <v>36.152407132122924</v>
      </c>
      <c r="B154" s="20">
        <v>142.5047438330171</v>
      </c>
    </row>
    <row r="155" spans="1:2" x14ac:dyDescent="0.2">
      <c r="A155" s="20">
        <v>36.243430369461116</v>
      </c>
      <c r="B155" s="20">
        <v>154.94880546075083</v>
      </c>
    </row>
    <row r="156" spans="1:2" x14ac:dyDescent="0.2">
      <c r="A156" s="20">
        <v>36.406924732369177</v>
      </c>
      <c r="B156" s="20">
        <v>128.01635991820041</v>
      </c>
    </row>
    <row r="157" spans="1:2" x14ac:dyDescent="0.2">
      <c r="A157" s="20">
        <v>36.80813316462401</v>
      </c>
      <c r="B157" s="20">
        <v>100.68649885583525</v>
      </c>
    </row>
    <row r="158" spans="1:2" x14ac:dyDescent="0.2">
      <c r="A158" s="20">
        <v>37.102203049413411</v>
      </c>
      <c r="B158" s="20">
        <v>193.08855291576674</v>
      </c>
    </row>
    <row r="159" spans="1:2" x14ac:dyDescent="0.2">
      <c r="A159" s="20">
        <v>37.125482457350159</v>
      </c>
      <c r="B159" s="20">
        <v>76.687116564417181</v>
      </c>
    </row>
    <row r="160" spans="1:2" x14ac:dyDescent="0.2">
      <c r="A160" s="20">
        <v>37.289768091053062</v>
      </c>
      <c r="B160" s="20">
        <v>133.81410256410257</v>
      </c>
    </row>
    <row r="161" spans="1:2" x14ac:dyDescent="0.2">
      <c r="A161" s="20">
        <v>37.676544209142079</v>
      </c>
      <c r="B161" s="20">
        <v>118.18181818181817</v>
      </c>
    </row>
    <row r="162" spans="1:2" x14ac:dyDescent="0.2">
      <c r="A162" s="20">
        <v>37.767725030477742</v>
      </c>
      <c r="B162" s="20">
        <v>172.93666026871401</v>
      </c>
    </row>
    <row r="163" spans="1:2" x14ac:dyDescent="0.2">
      <c r="A163" s="20">
        <v>38.055024640688956</v>
      </c>
      <c r="B163" s="20">
        <v>144.22382671480145</v>
      </c>
    </row>
    <row r="164" spans="1:2" x14ac:dyDescent="0.2">
      <c r="A164" s="20">
        <v>38.119393011326459</v>
      </c>
      <c r="B164" s="20">
        <v>146.85039370078741</v>
      </c>
    </row>
    <row r="165" spans="1:2" x14ac:dyDescent="0.2">
      <c r="A165" s="20">
        <v>38.423437519648296</v>
      </c>
      <c r="B165" s="20">
        <v>159.80511571254567</v>
      </c>
    </row>
    <row r="166" spans="1:2" x14ac:dyDescent="0.2">
      <c r="A166" s="20">
        <v>38.53698539145887</v>
      </c>
      <c r="B166" s="20">
        <v>138.66039952996474</v>
      </c>
    </row>
    <row r="167" spans="1:2" x14ac:dyDescent="0.2">
      <c r="A167" s="20">
        <v>38.729303299507677</v>
      </c>
      <c r="B167" s="20">
        <v>129.80000000000001</v>
      </c>
    </row>
    <row r="168" spans="1:2" x14ac:dyDescent="0.2">
      <c r="A168" s="20">
        <v>38.998496460919327</v>
      </c>
      <c r="B168" s="20">
        <v>182.98342541436463</v>
      </c>
    </row>
    <row r="169" spans="1:2" x14ac:dyDescent="0.2">
      <c r="A169" s="20">
        <v>39.083752503243993</v>
      </c>
      <c r="B169" s="20">
        <v>162.67529665587918</v>
      </c>
    </row>
    <row r="170" spans="1:2" x14ac:dyDescent="0.2">
      <c r="A170" s="20">
        <v>39.17048667575034</v>
      </c>
      <c r="B170" s="20">
        <v>120.57205720572057</v>
      </c>
    </row>
    <row r="171" spans="1:2" x14ac:dyDescent="0.2">
      <c r="A171" s="20">
        <v>39.219259850098766</v>
      </c>
      <c r="B171" s="20">
        <v>136.30573248407643</v>
      </c>
    </row>
    <row r="172" spans="1:2" x14ac:dyDescent="0.2">
      <c r="A172" s="20">
        <v>39.281155632293064</v>
      </c>
      <c r="B172" s="20">
        <v>92.944785276073631</v>
      </c>
    </row>
    <row r="173" spans="1:2" x14ac:dyDescent="0.2">
      <c r="A173" s="20">
        <v>39.291903290572691</v>
      </c>
      <c r="B173" s="20">
        <v>90.544871794871796</v>
      </c>
    </row>
    <row r="174" spans="1:2" x14ac:dyDescent="0.2">
      <c r="A174" s="20">
        <v>39.74748780227543</v>
      </c>
      <c r="B174" s="20">
        <v>175.05030181086519</v>
      </c>
    </row>
    <row r="175" spans="1:2" x14ac:dyDescent="0.2">
      <c r="A175" s="20">
        <v>39.916428243368905</v>
      </c>
      <c r="B175" s="20">
        <v>126.47302904564314</v>
      </c>
    </row>
    <row r="176" spans="1:2" x14ac:dyDescent="0.2">
      <c r="A176" s="20">
        <v>39.919495670422116</v>
      </c>
      <c r="B176" s="20">
        <v>145.79881656804736</v>
      </c>
    </row>
    <row r="177" spans="1:2" x14ac:dyDescent="0.2">
      <c r="A177" s="20">
        <v>40.106408292195454</v>
      </c>
      <c r="B177" s="20">
        <v>126.13636363636363</v>
      </c>
    </row>
    <row r="178" spans="1:2" x14ac:dyDescent="0.2">
      <c r="A178" s="20">
        <v>40.13440483922551</v>
      </c>
      <c r="B178" s="20">
        <v>107.3791348600509</v>
      </c>
    </row>
    <row r="179" spans="1:2" x14ac:dyDescent="0.2">
      <c r="A179" s="20">
        <v>40.15044220740706</v>
      </c>
      <c r="B179" s="20">
        <v>126.15844544095665</v>
      </c>
    </row>
    <row r="180" spans="1:2" x14ac:dyDescent="0.2">
      <c r="A180" s="20">
        <v>40.336210721212176</v>
      </c>
      <c r="B180" s="20">
        <v>117.10296684118673</v>
      </c>
    </row>
    <row r="181" spans="1:2" x14ac:dyDescent="0.2">
      <c r="A181" s="20">
        <v>40.753988863906102</v>
      </c>
      <c r="B181" s="20">
        <v>110.30701754385966</v>
      </c>
    </row>
    <row r="182" spans="1:2" x14ac:dyDescent="0.2">
      <c r="A182" s="20">
        <v>40.793504690212416</v>
      </c>
      <c r="B182" s="20">
        <v>102.72435897435896</v>
      </c>
    </row>
    <row r="183" spans="1:2" x14ac:dyDescent="0.2">
      <c r="A183" s="20">
        <v>40.937458887713895</v>
      </c>
      <c r="B183" s="20">
        <v>195</v>
      </c>
    </row>
    <row r="184" spans="1:2" x14ac:dyDescent="0.2">
      <c r="A184" s="20">
        <v>41.427525884528002</v>
      </c>
      <c r="B184" s="20">
        <v>161.73120728929382</v>
      </c>
    </row>
    <row r="185" spans="1:2" x14ac:dyDescent="0.2">
      <c r="A185" s="20">
        <v>41.438929853215448</v>
      </c>
      <c r="B185" s="20">
        <v>133.77192982456143</v>
      </c>
    </row>
    <row r="186" spans="1:2" x14ac:dyDescent="0.2">
      <c r="A186" s="20">
        <v>41.464910373499599</v>
      </c>
      <c r="B186" s="20">
        <v>204.48275862068965</v>
      </c>
    </row>
    <row r="187" spans="1:2" x14ac:dyDescent="0.2">
      <c r="A187" s="20">
        <v>41.471613759344329</v>
      </c>
      <c r="B187" s="20">
        <v>241.49377593360995</v>
      </c>
    </row>
    <row r="188" spans="1:2" x14ac:dyDescent="0.2">
      <c r="A188" s="20">
        <v>42.021913977703932</v>
      </c>
      <c r="B188" s="20">
        <v>116.6030534351145</v>
      </c>
    </row>
    <row r="189" spans="1:2" x14ac:dyDescent="0.2">
      <c r="A189" s="20">
        <v>42.079031252143075</v>
      </c>
      <c r="B189" s="20">
        <v>164.8956356736243</v>
      </c>
    </row>
    <row r="190" spans="1:2" x14ac:dyDescent="0.2">
      <c r="A190" s="20">
        <v>42.442475797482288</v>
      </c>
      <c r="B190" s="20">
        <v>141.81184668989548</v>
      </c>
    </row>
    <row r="191" spans="1:2" x14ac:dyDescent="0.2">
      <c r="A191" s="20">
        <v>42.794104509977814</v>
      </c>
      <c r="B191" s="20">
        <v>147.64826175869121</v>
      </c>
    </row>
    <row r="192" spans="1:2" x14ac:dyDescent="0.2">
      <c r="A192" s="20">
        <v>42.866910895618567</v>
      </c>
      <c r="B192" s="20">
        <v>181.26582278481013</v>
      </c>
    </row>
    <row r="193" spans="1:2" x14ac:dyDescent="0.2">
      <c r="A193" s="20">
        <v>42.883261939367777</v>
      </c>
      <c r="B193" s="20">
        <v>125.17162471395883</v>
      </c>
    </row>
    <row r="194" spans="1:2" x14ac:dyDescent="0.2">
      <c r="A194" s="20">
        <v>43.045906789671996</v>
      </c>
      <c r="B194" s="20">
        <v>138.78205128205127</v>
      </c>
    </row>
    <row r="195" spans="1:2" x14ac:dyDescent="0.2">
      <c r="A195" s="20">
        <v>43.296173689611948</v>
      </c>
      <c r="B195" s="20">
        <v>148.23717948717947</v>
      </c>
    </row>
    <row r="196" spans="1:2" x14ac:dyDescent="0.2">
      <c r="A196" s="20">
        <v>43.348336568307325</v>
      </c>
      <c r="B196" s="20">
        <v>157.82038345105954</v>
      </c>
    </row>
    <row r="197" spans="1:2" x14ac:dyDescent="0.2">
      <c r="A197" s="20">
        <v>43.550670452649484</v>
      </c>
      <c r="B197" s="20">
        <v>150.14084507042253</v>
      </c>
    </row>
    <row r="198" spans="1:2" x14ac:dyDescent="0.2">
      <c r="A198" s="20">
        <v>43.592501982178895</v>
      </c>
      <c r="B198" s="20">
        <v>108.89570552147239</v>
      </c>
    </row>
    <row r="199" spans="1:2" x14ac:dyDescent="0.2">
      <c r="A199" s="20">
        <v>43.665094726256996</v>
      </c>
      <c r="B199" s="20">
        <v>169.07894736842104</v>
      </c>
    </row>
    <row r="200" spans="1:2" x14ac:dyDescent="0.2">
      <c r="A200" s="20">
        <v>44.015093255681499</v>
      </c>
      <c r="B200" s="20">
        <v>154.29936305732485</v>
      </c>
    </row>
    <row r="201" spans="1:2" x14ac:dyDescent="0.2">
      <c r="A201" s="20">
        <v>44.274020649171156</v>
      </c>
      <c r="B201" s="20">
        <v>172.42268041237114</v>
      </c>
    </row>
    <row r="202" spans="1:2" x14ac:dyDescent="0.2">
      <c r="A202" s="20">
        <v>44.295217716042565</v>
      </c>
      <c r="B202" s="20">
        <v>151.17719950433704</v>
      </c>
    </row>
    <row r="203" spans="1:2" x14ac:dyDescent="0.2">
      <c r="A203" s="20">
        <v>44.504800527205923</v>
      </c>
      <c r="B203" s="20">
        <v>176.27986348122866</v>
      </c>
    </row>
    <row r="204" spans="1:2" x14ac:dyDescent="0.2">
      <c r="A204" s="20">
        <v>44.522643659296094</v>
      </c>
      <c r="B204" s="20">
        <v>234.55723542116633</v>
      </c>
    </row>
    <row r="205" spans="1:2" x14ac:dyDescent="0.2">
      <c r="A205" s="20">
        <v>44.679781966871012</v>
      </c>
      <c r="B205" s="20">
        <v>109.37098844672659</v>
      </c>
    </row>
    <row r="206" spans="1:2" x14ac:dyDescent="0.2">
      <c r="A206" s="20">
        <v>44.899939924792605</v>
      </c>
      <c r="B206" s="20">
        <v>152.11267605633805</v>
      </c>
    </row>
    <row r="207" spans="1:2" x14ac:dyDescent="0.2">
      <c r="A207" s="20">
        <v>44.961577417235404</v>
      </c>
      <c r="B207" s="20">
        <v>196.3531669865643</v>
      </c>
    </row>
    <row r="208" spans="1:2" x14ac:dyDescent="0.2">
      <c r="A208" s="20">
        <v>44.980145583448532</v>
      </c>
      <c r="B208" s="20">
        <v>201.65517241379311</v>
      </c>
    </row>
    <row r="209" spans="1:2" x14ac:dyDescent="0.2">
      <c r="A209" s="20">
        <v>44.985674720662395</v>
      </c>
      <c r="B209" s="20">
        <v>208.23863636363637</v>
      </c>
    </row>
    <row r="210" spans="1:2" x14ac:dyDescent="0.2">
      <c r="A210" s="20">
        <v>45.029617432140832</v>
      </c>
      <c r="B210" s="20">
        <v>32.822085889570552</v>
      </c>
    </row>
    <row r="211" spans="1:2" x14ac:dyDescent="0.2">
      <c r="A211" s="20">
        <v>45.047152842578818</v>
      </c>
      <c r="B211" s="20">
        <v>139.71830985915494</v>
      </c>
    </row>
    <row r="212" spans="1:2" x14ac:dyDescent="0.2">
      <c r="A212" s="20">
        <v>45.271178859783632</v>
      </c>
      <c r="B212" s="20">
        <v>178.56272838002434</v>
      </c>
    </row>
    <row r="213" spans="1:2" x14ac:dyDescent="0.2">
      <c r="A213" s="20">
        <v>45.451457290587378</v>
      </c>
      <c r="B213" s="20">
        <v>184.70149253731341</v>
      </c>
    </row>
    <row r="214" spans="1:2" x14ac:dyDescent="0.2">
      <c r="A214" s="20">
        <v>45.778652689873056</v>
      </c>
      <c r="B214" s="20">
        <v>207.49354005167959</v>
      </c>
    </row>
    <row r="215" spans="1:2" x14ac:dyDescent="0.2">
      <c r="A215" s="20">
        <v>45.891046283726205</v>
      </c>
      <c r="B215" s="20">
        <v>158.33333333333334</v>
      </c>
    </row>
    <row r="216" spans="1:2" x14ac:dyDescent="0.2">
      <c r="A216" s="20">
        <v>46.040000693594209</v>
      </c>
      <c r="B216" s="20">
        <v>156.50591446769789</v>
      </c>
    </row>
    <row r="217" spans="1:2" x14ac:dyDescent="0.2">
      <c r="A217" s="20">
        <v>46.101075699925495</v>
      </c>
      <c r="B217" s="20">
        <v>192.4665856622114</v>
      </c>
    </row>
    <row r="218" spans="1:2" x14ac:dyDescent="0.2">
      <c r="A218" s="20">
        <v>46.159259421934721</v>
      </c>
      <c r="B218" s="20">
        <v>185.54476806903992</v>
      </c>
    </row>
    <row r="219" spans="1:2" x14ac:dyDescent="0.2">
      <c r="A219" s="20">
        <v>46.329512905864213</v>
      </c>
      <c r="B219" s="20">
        <v>167.45182012847965</v>
      </c>
    </row>
    <row r="220" spans="1:2" x14ac:dyDescent="0.2">
      <c r="A220" s="20">
        <v>46.517694422881561</v>
      </c>
      <c r="B220" s="20">
        <v>163.74468085106383</v>
      </c>
    </row>
    <row r="221" spans="1:2" x14ac:dyDescent="0.2">
      <c r="A221" s="20">
        <v>46.700949025368523</v>
      </c>
      <c r="B221" s="20">
        <v>223.40425531914894</v>
      </c>
    </row>
    <row r="222" spans="1:2" x14ac:dyDescent="0.2">
      <c r="A222" s="20">
        <v>46.902777856690648</v>
      </c>
      <c r="B222" s="20">
        <v>175.79831932773112</v>
      </c>
    </row>
    <row r="223" spans="1:2" x14ac:dyDescent="0.2">
      <c r="A223" s="20">
        <v>46.923281295783937</v>
      </c>
      <c r="B223" s="20">
        <v>201.56494522691705</v>
      </c>
    </row>
    <row r="224" spans="1:2" x14ac:dyDescent="0.2">
      <c r="A224" s="20">
        <v>47.075474925889296</v>
      </c>
      <c r="B224" s="20">
        <v>169.1335740072202</v>
      </c>
    </row>
    <row r="225" spans="1:2" x14ac:dyDescent="0.2">
      <c r="A225" s="20">
        <v>47.173272150783113</v>
      </c>
      <c r="B225" s="20">
        <v>189.88621997471554</v>
      </c>
    </row>
    <row r="226" spans="1:2" x14ac:dyDescent="0.2">
      <c r="A226" s="20">
        <v>47.218976359095294</v>
      </c>
      <c r="B226" s="20">
        <v>154.11764705882354</v>
      </c>
    </row>
    <row r="227" spans="1:2" x14ac:dyDescent="0.2">
      <c r="A227" s="20">
        <v>47.422301793857564</v>
      </c>
      <c r="B227" s="20">
        <v>138.39441535776612</v>
      </c>
    </row>
    <row r="228" spans="1:2" x14ac:dyDescent="0.2">
      <c r="A228" s="20">
        <v>47.494760080447485</v>
      </c>
      <c r="B228" s="20">
        <v>176.83786505538771</v>
      </c>
    </row>
    <row r="229" spans="1:2" x14ac:dyDescent="0.2">
      <c r="A229" s="20">
        <v>47.540274837345173</v>
      </c>
      <c r="B229" s="20">
        <v>202.79569892473117</v>
      </c>
    </row>
    <row r="230" spans="1:2" x14ac:dyDescent="0.2">
      <c r="A230" s="20">
        <v>47.802336787307361</v>
      </c>
      <c r="B230" s="20">
        <v>110.74249605055292</v>
      </c>
    </row>
    <row r="231" spans="1:2" x14ac:dyDescent="0.2">
      <c r="A231" s="20">
        <v>47.88381884844155</v>
      </c>
      <c r="B231" s="20">
        <v>141.81184668989548</v>
      </c>
    </row>
    <row r="232" spans="1:2" x14ac:dyDescent="0.2">
      <c r="A232" s="20">
        <v>47.961047467867289</v>
      </c>
      <c r="B232" s="20">
        <v>158.51680185399769</v>
      </c>
    </row>
    <row r="233" spans="1:2" x14ac:dyDescent="0.2">
      <c r="A233" s="20">
        <v>48.05124478847106</v>
      </c>
      <c r="B233" s="20">
        <v>155.92948717948718</v>
      </c>
    </row>
    <row r="234" spans="1:2" x14ac:dyDescent="0.2">
      <c r="A234" s="20">
        <v>48.072455243634693</v>
      </c>
      <c r="B234" s="20">
        <v>141.81184668989548</v>
      </c>
    </row>
    <row r="235" spans="1:2" x14ac:dyDescent="0.2">
      <c r="A235" s="20">
        <v>48.269659537509582</v>
      </c>
      <c r="B235" s="20">
        <v>154.09090909090907</v>
      </c>
    </row>
    <row r="236" spans="1:2" x14ac:dyDescent="0.2">
      <c r="A236" s="20">
        <v>48.301511688411011</v>
      </c>
      <c r="B236" s="20">
        <v>159.77564102564102</v>
      </c>
    </row>
    <row r="237" spans="1:2" x14ac:dyDescent="0.2">
      <c r="A237" s="20">
        <v>48.383549385901716</v>
      </c>
      <c r="B237" s="20">
        <v>275.24204702627935</v>
      </c>
    </row>
    <row r="238" spans="1:2" x14ac:dyDescent="0.2">
      <c r="A238" s="20">
        <v>48.507063076073379</v>
      </c>
      <c r="B238" s="20">
        <v>117.12707182320442</v>
      </c>
    </row>
    <row r="239" spans="1:2" x14ac:dyDescent="0.2">
      <c r="A239" s="20">
        <v>48.7904947082937</v>
      </c>
      <c r="B239" s="20">
        <v>146.98224852071007</v>
      </c>
    </row>
    <row r="240" spans="1:2" x14ac:dyDescent="0.2">
      <c r="A240" s="20">
        <v>48.877577458952096</v>
      </c>
      <c r="B240" s="20">
        <v>163.45657781599314</v>
      </c>
    </row>
    <row r="241" spans="1:2" x14ac:dyDescent="0.2">
      <c r="A241" s="20">
        <v>49.070128726569507</v>
      </c>
      <c r="B241" s="20">
        <v>163.45657781599314</v>
      </c>
    </row>
    <row r="242" spans="1:2" x14ac:dyDescent="0.2">
      <c r="A242" s="20">
        <v>49.190980196167253</v>
      </c>
      <c r="B242" s="20">
        <v>175.14231499051235</v>
      </c>
    </row>
    <row r="243" spans="1:2" x14ac:dyDescent="0.2">
      <c r="A243" s="20">
        <v>49.332996382323564</v>
      </c>
      <c r="B243" s="20">
        <v>209.29678188319426</v>
      </c>
    </row>
    <row r="244" spans="1:2" x14ac:dyDescent="0.2">
      <c r="A244" s="20">
        <v>49.472607945381938</v>
      </c>
      <c r="B244" s="20">
        <v>129.96183206106869</v>
      </c>
    </row>
    <row r="245" spans="1:2" x14ac:dyDescent="0.2">
      <c r="A245" s="20">
        <v>49.667503311876374</v>
      </c>
      <c r="B245" s="20">
        <v>129.96183206106869</v>
      </c>
    </row>
    <row r="246" spans="1:2" x14ac:dyDescent="0.2">
      <c r="A246" s="20">
        <v>49.671293117853352</v>
      </c>
      <c r="B246" s="20">
        <v>215.52162849872775</v>
      </c>
    </row>
    <row r="247" spans="1:2" x14ac:dyDescent="0.2">
      <c r="A247" s="20">
        <v>49.812976953034621</v>
      </c>
      <c r="B247" s="20">
        <v>153.62053162236481</v>
      </c>
    </row>
    <row r="248" spans="1:2" x14ac:dyDescent="0.2">
      <c r="A248" s="20">
        <v>49.822110245471926</v>
      </c>
      <c r="B248" s="20">
        <v>124.75247524752476</v>
      </c>
    </row>
    <row r="249" spans="1:2" x14ac:dyDescent="0.2">
      <c r="A249" s="20">
        <v>49.866971196663044</v>
      </c>
      <c r="B249" s="20">
        <v>215.52162849872775</v>
      </c>
    </row>
    <row r="250" spans="1:2" x14ac:dyDescent="0.2">
      <c r="A250" s="20">
        <v>49.914571554651488</v>
      </c>
      <c r="B250" s="20">
        <v>164.04230317273792</v>
      </c>
    </row>
    <row r="251" spans="1:2" x14ac:dyDescent="0.2">
      <c r="A251" s="20">
        <v>49.996262338621811</v>
      </c>
      <c r="B251" s="20">
        <v>190.9878682842288</v>
      </c>
    </row>
    <row r="252" spans="1:2" x14ac:dyDescent="0.2">
      <c r="A252" s="20">
        <v>50.009213189663967</v>
      </c>
      <c r="B252" s="20">
        <v>153.62053162236481</v>
      </c>
    </row>
    <row r="253" spans="1:2" x14ac:dyDescent="0.2">
      <c r="A253" s="20">
        <v>50.057222857855407</v>
      </c>
      <c r="B253" s="20">
        <v>224.18426103646834</v>
      </c>
    </row>
    <row r="254" spans="1:2" x14ac:dyDescent="0.2">
      <c r="A254" s="20">
        <v>50.234154935596834</v>
      </c>
      <c r="B254" s="20">
        <v>165.51020408163265</v>
      </c>
    </row>
    <row r="255" spans="1:2" x14ac:dyDescent="0.2">
      <c r="A255" s="20">
        <v>50.39920334063499</v>
      </c>
      <c r="B255" s="20">
        <v>177.27272727272725</v>
      </c>
    </row>
    <row r="256" spans="1:2" x14ac:dyDescent="0.2">
      <c r="A256" s="20">
        <v>50.426881048695748</v>
      </c>
      <c r="B256" s="20">
        <v>212.86549707602339</v>
      </c>
    </row>
    <row r="257" spans="1:2" x14ac:dyDescent="0.2">
      <c r="A257" s="20">
        <v>50.778079231988606</v>
      </c>
      <c r="B257" s="20">
        <v>164.82617586912068</v>
      </c>
    </row>
    <row r="258" spans="1:2" x14ac:dyDescent="0.2">
      <c r="A258" s="20">
        <v>50.863404152681838</v>
      </c>
      <c r="B258" s="20">
        <v>185.49618320610688</v>
      </c>
    </row>
    <row r="259" spans="1:2" x14ac:dyDescent="0.2">
      <c r="A259" s="20">
        <v>51.080508069913435</v>
      </c>
      <c r="B259" s="20">
        <v>324.51612903225805</v>
      </c>
    </row>
    <row r="260" spans="1:2" x14ac:dyDescent="0.2">
      <c r="A260" s="20">
        <v>51.158006304967031</v>
      </c>
      <c r="B260" s="20">
        <v>227.93103448275863</v>
      </c>
    </row>
    <row r="261" spans="1:2" x14ac:dyDescent="0.2">
      <c r="A261" s="20">
        <v>51.397793123775685</v>
      </c>
      <c r="B261" s="20">
        <v>195.04716981132074</v>
      </c>
    </row>
    <row r="262" spans="1:2" x14ac:dyDescent="0.2">
      <c r="A262" s="20">
        <v>51.588649580447445</v>
      </c>
      <c r="B262" s="20">
        <v>150.67264573991034</v>
      </c>
    </row>
    <row r="263" spans="1:2" x14ac:dyDescent="0.2">
      <c r="A263" s="20">
        <v>51.670737215749575</v>
      </c>
      <c r="B263" s="20">
        <v>155.53047404063207</v>
      </c>
    </row>
    <row r="264" spans="1:2" x14ac:dyDescent="0.2">
      <c r="A264" s="20">
        <v>51.736156198629892</v>
      </c>
      <c r="B264" s="20">
        <v>125.76687116564418</v>
      </c>
    </row>
    <row r="265" spans="1:2" x14ac:dyDescent="0.2">
      <c r="A265" s="20">
        <v>51.801353952819007</v>
      </c>
      <c r="B265" s="20">
        <v>192.26713532513182</v>
      </c>
    </row>
    <row r="266" spans="1:2" x14ac:dyDescent="0.2">
      <c r="A266" s="20">
        <v>51.93996872321879</v>
      </c>
      <c r="B266" s="20">
        <v>125.76687116564418</v>
      </c>
    </row>
    <row r="267" spans="1:2" x14ac:dyDescent="0.2">
      <c r="A267" s="20">
        <v>51.976041118521763</v>
      </c>
      <c r="B267" s="20">
        <v>198.16793893129773</v>
      </c>
    </row>
    <row r="268" spans="1:2" x14ac:dyDescent="0.2">
      <c r="A268" s="20">
        <v>52.180798660188202</v>
      </c>
      <c r="B268" s="20">
        <v>198.16793893129773</v>
      </c>
    </row>
    <row r="269" spans="1:2" x14ac:dyDescent="0.2">
      <c r="A269" s="20">
        <v>52.235016964018968</v>
      </c>
      <c r="B269" s="20">
        <v>247.24137931034483</v>
      </c>
    </row>
    <row r="270" spans="1:2" x14ac:dyDescent="0.2">
      <c r="A270" s="20">
        <v>52.323842585384092</v>
      </c>
      <c r="B270" s="20">
        <v>185.56701030927834</v>
      </c>
    </row>
    <row r="271" spans="1:2" x14ac:dyDescent="0.2">
      <c r="A271" s="20">
        <v>52.357912371172198</v>
      </c>
      <c r="B271" s="20">
        <v>133.11203319502073</v>
      </c>
    </row>
    <row r="272" spans="1:2" x14ac:dyDescent="0.2">
      <c r="A272" s="20">
        <v>52.564174279413002</v>
      </c>
      <c r="B272" s="20">
        <v>133.11203319502073</v>
      </c>
    </row>
    <row r="273" spans="1:2" x14ac:dyDescent="0.2">
      <c r="A273" s="20">
        <v>52.576544001944001</v>
      </c>
      <c r="B273" s="20">
        <v>173.61237488626023</v>
      </c>
    </row>
    <row r="274" spans="1:2" x14ac:dyDescent="0.2">
      <c r="A274" s="20">
        <v>52.875287080227018</v>
      </c>
      <c r="B274" s="20">
        <v>246.85039370078741</v>
      </c>
    </row>
    <row r="275" spans="1:2" x14ac:dyDescent="0.2">
      <c r="A275" s="20">
        <v>53.037694896840449</v>
      </c>
      <c r="B275" s="20">
        <v>262.08178438661707</v>
      </c>
    </row>
    <row r="276" spans="1:2" x14ac:dyDescent="0.2">
      <c r="A276" s="20">
        <v>53.096625491260532</v>
      </c>
      <c r="B276" s="20">
        <v>153.74</v>
      </c>
    </row>
    <row r="277" spans="1:2" x14ac:dyDescent="0.2">
      <c r="A277" s="20">
        <v>53.122226564303567</v>
      </c>
      <c r="B277" s="20">
        <v>185.65573770491804</v>
      </c>
    </row>
    <row r="278" spans="1:2" x14ac:dyDescent="0.2">
      <c r="A278" s="20">
        <v>53.133674359923191</v>
      </c>
      <c r="B278" s="20">
        <v>204.29594272076369</v>
      </c>
    </row>
    <row r="279" spans="1:2" x14ac:dyDescent="0.2">
      <c r="A279" s="20">
        <v>53.148393406916604</v>
      </c>
      <c r="B279" s="20">
        <v>208.61878453038673</v>
      </c>
    </row>
    <row r="280" spans="1:2" x14ac:dyDescent="0.2">
      <c r="A280" s="20">
        <v>53.156387109904799</v>
      </c>
      <c r="B280" s="20">
        <v>198.59013091641492</v>
      </c>
    </row>
    <row r="281" spans="1:2" x14ac:dyDescent="0.2">
      <c r="A281" s="20">
        <v>53.26021042327487</v>
      </c>
      <c r="B281" s="20">
        <v>194.39707673568816</v>
      </c>
    </row>
    <row r="282" spans="1:2" x14ac:dyDescent="0.2">
      <c r="A282" s="20">
        <v>53.331499457834482</v>
      </c>
      <c r="B282" s="20">
        <v>185.65573770491804</v>
      </c>
    </row>
    <row r="283" spans="1:2" x14ac:dyDescent="0.2">
      <c r="A283" s="20">
        <v>53.470026898716682</v>
      </c>
      <c r="B283" s="20">
        <v>204.62850182704017</v>
      </c>
    </row>
    <row r="284" spans="1:2" x14ac:dyDescent="0.2">
      <c r="A284" s="20">
        <v>53.768955863066793</v>
      </c>
      <c r="B284" s="20">
        <v>225.12733446519525</v>
      </c>
    </row>
    <row r="285" spans="1:2" x14ac:dyDescent="0.2">
      <c r="A285" s="20">
        <v>53.849445037703362</v>
      </c>
      <c r="B285" s="20">
        <v>128.67707477403451</v>
      </c>
    </row>
    <row r="286" spans="1:2" x14ac:dyDescent="0.2">
      <c r="A286" s="20">
        <v>54.033332958407577</v>
      </c>
      <c r="B286" s="20">
        <v>140.02713704206241</v>
      </c>
    </row>
    <row r="287" spans="1:2" x14ac:dyDescent="0.2">
      <c r="A287" s="20">
        <v>54.098649742651503</v>
      </c>
      <c r="B287" s="20">
        <v>175.42662116040955</v>
      </c>
    </row>
    <row r="288" spans="1:2" x14ac:dyDescent="0.2">
      <c r="A288" s="20">
        <v>54.192122154161872</v>
      </c>
      <c r="B288" s="20">
        <v>183.58208955223878</v>
      </c>
    </row>
    <row r="289" spans="1:2" x14ac:dyDescent="0.2">
      <c r="A289" s="20">
        <v>54.311769216362869</v>
      </c>
      <c r="B289" s="20">
        <v>175.42662116040955</v>
      </c>
    </row>
    <row r="290" spans="1:2" x14ac:dyDescent="0.2">
      <c r="A290" s="20">
        <v>54.312387104725843</v>
      </c>
      <c r="B290" s="20">
        <v>201.38568129330253</v>
      </c>
    </row>
    <row r="291" spans="1:2" x14ac:dyDescent="0.2">
      <c r="A291" s="20">
        <v>54.345957855760773</v>
      </c>
      <c r="B291" s="20">
        <v>169</v>
      </c>
    </row>
    <row r="292" spans="1:2" x14ac:dyDescent="0.2">
      <c r="A292" s="20">
        <v>54.405609858711571</v>
      </c>
      <c r="B292" s="20">
        <v>183.58208955223878</v>
      </c>
    </row>
    <row r="293" spans="1:2" x14ac:dyDescent="0.2">
      <c r="A293" s="20">
        <v>54.988220268496825</v>
      </c>
      <c r="B293" s="20">
        <v>220.56338028169014</v>
      </c>
    </row>
    <row r="294" spans="1:2" x14ac:dyDescent="0.2">
      <c r="A294" s="20">
        <v>55.058717986789759</v>
      </c>
      <c r="B294" s="20">
        <v>169.23076923076923</v>
      </c>
    </row>
    <row r="295" spans="1:2" x14ac:dyDescent="0.2">
      <c r="A295" s="20">
        <v>55.204844169826984</v>
      </c>
      <c r="B295" s="20">
        <v>220.56338028169014</v>
      </c>
    </row>
    <row r="296" spans="1:2" x14ac:dyDescent="0.2">
      <c r="A296" s="20">
        <v>55.316011819125443</v>
      </c>
      <c r="B296" s="20">
        <v>262.20302375809933</v>
      </c>
    </row>
    <row r="297" spans="1:2" x14ac:dyDescent="0.2">
      <c r="A297" s="20">
        <v>55.326018759500485</v>
      </c>
      <c r="B297" s="20">
        <v>170.50610820244327</v>
      </c>
    </row>
    <row r="298" spans="1:2" x14ac:dyDescent="0.2">
      <c r="A298" s="20">
        <v>56.182993906520018</v>
      </c>
      <c r="B298" s="20">
        <v>174.43786982248523</v>
      </c>
    </row>
    <row r="299" spans="1:2" x14ac:dyDescent="0.2">
      <c r="A299" s="20">
        <v>56.37096896802106</v>
      </c>
      <c r="B299" s="20">
        <v>187.94688457609809</v>
      </c>
    </row>
    <row r="300" spans="1:2" x14ac:dyDescent="0.2">
      <c r="A300" s="20">
        <v>56.500595606567806</v>
      </c>
      <c r="B300" s="20">
        <v>227.54716981132077</v>
      </c>
    </row>
    <row r="301" spans="1:2" x14ac:dyDescent="0.2">
      <c r="A301" s="20">
        <v>56.599260346192438</v>
      </c>
      <c r="B301" s="20">
        <v>209.86717267552183</v>
      </c>
    </row>
    <row r="302" spans="1:2" x14ac:dyDescent="0.2">
      <c r="A302" s="20">
        <v>56.698964899072259</v>
      </c>
      <c r="B302" s="20">
        <v>245.69640062597807</v>
      </c>
    </row>
    <row r="303" spans="1:2" x14ac:dyDescent="0.2">
      <c r="A303" s="20">
        <v>56.810586286369436</v>
      </c>
      <c r="B303" s="20">
        <v>168.91025641025641</v>
      </c>
    </row>
    <row r="304" spans="1:2" x14ac:dyDescent="0.2">
      <c r="A304" s="20">
        <v>56.87428119094983</v>
      </c>
      <c r="B304" s="20">
        <v>285.71428571428572</v>
      </c>
    </row>
    <row r="305" spans="1:2" x14ac:dyDescent="0.2">
      <c r="A305" s="20">
        <v>57.081564929752695</v>
      </c>
      <c r="B305" s="20">
        <v>255.86206896551724</v>
      </c>
    </row>
    <row r="306" spans="1:2" x14ac:dyDescent="0.2">
      <c r="A306" s="20">
        <v>57.947756481075317</v>
      </c>
      <c r="B306" s="20">
        <v>184</v>
      </c>
    </row>
    <row r="307" spans="1:2" x14ac:dyDescent="0.2">
      <c r="A307" s="20">
        <v>58.081377454414564</v>
      </c>
      <c r="B307" s="20">
        <v>236.07748184019371</v>
      </c>
    </row>
    <row r="308" spans="1:2" x14ac:dyDescent="0.2">
      <c r="A308" s="20">
        <v>58.144227925624371</v>
      </c>
      <c r="B308" s="20">
        <v>272.31788079470198</v>
      </c>
    </row>
    <row r="309" spans="1:2" x14ac:dyDescent="0.2">
      <c r="A309" s="20">
        <v>58.438118164322894</v>
      </c>
      <c r="B309" s="20">
        <v>180.09554140127389</v>
      </c>
    </row>
    <row r="310" spans="1:2" x14ac:dyDescent="0.2">
      <c r="A310" s="20">
        <v>58.632926853802239</v>
      </c>
      <c r="B310" s="20">
        <v>190.25270758122744</v>
      </c>
    </row>
    <row r="311" spans="1:2" x14ac:dyDescent="0.2">
      <c r="A311" s="20">
        <v>58.828889775148141</v>
      </c>
      <c r="B311" s="20">
        <v>189.26296633303002</v>
      </c>
    </row>
    <row r="312" spans="1:2" x14ac:dyDescent="0.2">
      <c r="A312" s="20">
        <v>58.962557655756022</v>
      </c>
      <c r="B312" s="20">
        <v>204.96224379719527</v>
      </c>
    </row>
    <row r="313" spans="1:2" x14ac:dyDescent="0.2">
      <c r="A313" s="20">
        <v>59.090044266903597</v>
      </c>
      <c r="B313" s="20">
        <v>188.0141010575793</v>
      </c>
    </row>
    <row r="314" spans="1:2" x14ac:dyDescent="0.2">
      <c r="A314" s="20">
        <v>59.099330773939108</v>
      </c>
      <c r="B314" s="20">
        <v>155.55555555555557</v>
      </c>
    </row>
    <row r="315" spans="1:2" x14ac:dyDescent="0.2">
      <c r="A315" s="20">
        <v>59.291932096984858</v>
      </c>
      <c r="B315" s="20">
        <v>169.95515695067266</v>
      </c>
    </row>
    <row r="316" spans="1:2" x14ac:dyDescent="0.2">
      <c r="A316" s="20">
        <v>59.313255285768975</v>
      </c>
      <c r="B316" s="20">
        <v>154.00641025641025</v>
      </c>
    </row>
    <row r="317" spans="1:2" x14ac:dyDescent="0.2">
      <c r="A317" s="20">
        <v>59.349282190750728</v>
      </c>
      <c r="B317" s="20">
        <v>245.10556621880997</v>
      </c>
    </row>
    <row r="318" spans="1:2" x14ac:dyDescent="0.2">
      <c r="A318" s="20">
        <v>59.568682327975729</v>
      </c>
      <c r="B318" s="20">
        <v>219.0721649484536</v>
      </c>
    </row>
    <row r="319" spans="1:2" x14ac:dyDescent="0.2">
      <c r="A319" s="20">
        <v>59.589866069913136</v>
      </c>
      <c r="B319" s="20">
        <v>183.11403508771932</v>
      </c>
    </row>
    <row r="320" spans="1:2" x14ac:dyDescent="0.2">
      <c r="A320" s="20">
        <v>59.720130920640678</v>
      </c>
      <c r="B320" s="20">
        <v>177.30061349693253</v>
      </c>
    </row>
    <row r="321" spans="1:2" x14ac:dyDescent="0.2">
      <c r="A321" s="20">
        <v>59.813789085648885</v>
      </c>
      <c r="B321" s="20">
        <v>183.49358974358972</v>
      </c>
    </row>
    <row r="322" spans="1:2" x14ac:dyDescent="0.2">
      <c r="A322" s="20">
        <v>60.230477247918301</v>
      </c>
      <c r="B322" s="20">
        <v>279.39464493597205</v>
      </c>
    </row>
    <row r="323" spans="1:2" x14ac:dyDescent="0.2">
      <c r="A323" s="20">
        <v>60.300675939349446</v>
      </c>
      <c r="B323" s="20">
        <v>256.41025641025641</v>
      </c>
    </row>
    <row r="324" spans="1:2" x14ac:dyDescent="0.2">
      <c r="A324" s="20">
        <v>60.30067593934946</v>
      </c>
      <c r="B324" s="20">
        <v>230.44871794871793</v>
      </c>
    </row>
    <row r="325" spans="1:2" x14ac:dyDescent="0.2">
      <c r="A325" s="20">
        <v>60.751287747437686</v>
      </c>
      <c r="B325" s="20">
        <v>163.06636155606409</v>
      </c>
    </row>
    <row r="326" spans="1:2" x14ac:dyDescent="0.2">
      <c r="A326" s="20">
        <v>60.911432709036987</v>
      </c>
      <c r="B326" s="20">
        <v>268.60304287690178</v>
      </c>
    </row>
    <row r="327" spans="1:2" x14ac:dyDescent="0.2">
      <c r="A327" s="20">
        <v>61.15139086961414</v>
      </c>
      <c r="B327" s="20">
        <v>268.60304287690178</v>
      </c>
    </row>
    <row r="328" spans="1:2" x14ac:dyDescent="0.2">
      <c r="A328" s="20">
        <v>61.31692586504284</v>
      </c>
      <c r="B328" s="20">
        <v>179.95910020449898</v>
      </c>
    </row>
    <row r="329" spans="1:2" x14ac:dyDescent="0.2">
      <c r="A329" s="20">
        <v>61.543716188976397</v>
      </c>
      <c r="B329" s="20">
        <v>287.28070175438592</v>
      </c>
    </row>
    <row r="330" spans="1:2" x14ac:dyDescent="0.2">
      <c r="A330" s="20">
        <v>61.819751017777769</v>
      </c>
      <c r="B330" s="20">
        <v>262.86966046002192</v>
      </c>
    </row>
    <row r="331" spans="1:2" x14ac:dyDescent="0.2">
      <c r="A331" s="20">
        <v>61.871728032788468</v>
      </c>
      <c r="B331" s="20">
        <v>244.06130268199234</v>
      </c>
    </row>
    <row r="332" spans="1:2" x14ac:dyDescent="0.2">
      <c r="A332" s="20">
        <v>61.963362489060628</v>
      </c>
      <c r="B332" s="20">
        <v>218.52970795568984</v>
      </c>
    </row>
    <row r="333" spans="1:2" x14ac:dyDescent="0.2">
      <c r="A333" s="20">
        <v>62.02671246286441</v>
      </c>
      <c r="B333" s="20">
        <v>190.42253521126761</v>
      </c>
    </row>
    <row r="334" spans="1:2" x14ac:dyDescent="0.2">
      <c r="A334" s="20">
        <v>62.106783141397607</v>
      </c>
      <c r="B334" s="20">
        <v>271.9806763285024</v>
      </c>
    </row>
    <row r="335" spans="1:2" x14ac:dyDescent="0.2">
      <c r="A335" s="20">
        <v>62.556312196432359</v>
      </c>
      <c r="B335" s="20">
        <v>230.92269326683294</v>
      </c>
    </row>
    <row r="336" spans="1:2" x14ac:dyDescent="0.2">
      <c r="A336" s="20">
        <v>62.778951316137444</v>
      </c>
      <c r="B336" s="20">
        <v>185.8</v>
      </c>
    </row>
    <row r="337" spans="1:2" x14ac:dyDescent="0.2">
      <c r="A337" s="20">
        <v>62.872888680568195</v>
      </c>
      <c r="B337" s="20">
        <v>283.78033205619414</v>
      </c>
    </row>
    <row r="338" spans="1:2" x14ac:dyDescent="0.2">
      <c r="A338" s="20">
        <v>63.429419582374003</v>
      </c>
      <c r="B338" s="20">
        <v>286.17142857142858</v>
      </c>
    </row>
    <row r="339" spans="1:2" x14ac:dyDescent="0.2">
      <c r="A339" s="20">
        <v>63.787010522566668</v>
      </c>
      <c r="B339" s="20">
        <v>220.55674518201286</v>
      </c>
    </row>
    <row r="340" spans="1:2" x14ac:dyDescent="0.2">
      <c r="A340" s="20">
        <v>63.818059484688128</v>
      </c>
      <c r="B340" s="20">
        <v>184.77564102564102</v>
      </c>
    </row>
    <row r="341" spans="1:2" x14ac:dyDescent="0.2">
      <c r="A341" s="20">
        <v>63.945118064657649</v>
      </c>
      <c r="B341" s="20">
        <v>186.98224852071007</v>
      </c>
    </row>
    <row r="342" spans="1:2" x14ac:dyDescent="0.2">
      <c r="A342" s="20">
        <v>64.066214551964933</v>
      </c>
      <c r="B342" s="20">
        <v>288.34532374100718</v>
      </c>
    </row>
    <row r="343" spans="1:2" x14ac:dyDescent="0.2">
      <c r="A343" s="20">
        <v>64.068326384628079</v>
      </c>
      <c r="B343" s="20">
        <v>205.92948717948718</v>
      </c>
    </row>
    <row r="344" spans="1:2" x14ac:dyDescent="0.2">
      <c r="A344" s="20">
        <v>64.32489290905167</v>
      </c>
      <c r="B344" s="20">
        <v>190.38901601830668</v>
      </c>
    </row>
    <row r="345" spans="1:2" x14ac:dyDescent="0.2">
      <c r="A345" s="20">
        <v>64.829874742727583</v>
      </c>
      <c r="B345" s="20">
        <v>183.640081799591</v>
      </c>
    </row>
    <row r="346" spans="1:2" x14ac:dyDescent="0.2">
      <c r="A346" s="20">
        <v>64.875209976127678</v>
      </c>
      <c r="B346" s="20">
        <v>298.43260188087777</v>
      </c>
    </row>
    <row r="347" spans="1:2" x14ac:dyDescent="0.2">
      <c r="A347" s="20">
        <v>65.044415330267213</v>
      </c>
      <c r="B347" s="20">
        <v>268.13819577735126</v>
      </c>
    </row>
    <row r="348" spans="1:2" x14ac:dyDescent="0.2">
      <c r="A348" s="20">
        <v>65.192865320221671</v>
      </c>
      <c r="B348" s="20">
        <v>227.70398481973436</v>
      </c>
    </row>
    <row r="349" spans="1:2" x14ac:dyDescent="0.2">
      <c r="A349" s="20">
        <v>65.697650202168191</v>
      </c>
      <c r="B349" s="20">
        <v>254.82758620689657</v>
      </c>
    </row>
    <row r="350" spans="1:2" x14ac:dyDescent="0.2">
      <c r="A350" s="20">
        <v>65.901484484224639</v>
      </c>
      <c r="B350" s="20">
        <v>261.69491525423729</v>
      </c>
    </row>
    <row r="351" spans="1:2" x14ac:dyDescent="0.2">
      <c r="A351" s="20">
        <v>65.933828153789236</v>
      </c>
      <c r="B351" s="20">
        <v>183.62147406733393</v>
      </c>
    </row>
    <row r="352" spans="1:2" x14ac:dyDescent="0.2">
      <c r="A352" s="20">
        <v>66.038064574446736</v>
      </c>
      <c r="B352" s="20">
        <v>200.64724919093851</v>
      </c>
    </row>
    <row r="353" spans="1:2" x14ac:dyDescent="0.2">
      <c r="A353" s="20">
        <v>66.109379978954792</v>
      </c>
      <c r="B353" s="20">
        <v>286.82505399568038</v>
      </c>
    </row>
    <row r="354" spans="1:2" x14ac:dyDescent="0.2">
      <c r="A354" s="20">
        <v>66.395649148400892</v>
      </c>
      <c r="B354" s="20">
        <v>197.45222929936307</v>
      </c>
    </row>
    <row r="355" spans="1:2" x14ac:dyDescent="0.2">
      <c r="A355" s="20">
        <v>66.411030973756723</v>
      </c>
      <c r="B355" s="20">
        <v>253.35051546391753</v>
      </c>
    </row>
    <row r="356" spans="1:2" x14ac:dyDescent="0.2">
      <c r="A356" s="20">
        <v>66.525820853352542</v>
      </c>
      <c r="B356" s="20">
        <v>186.46209386281589</v>
      </c>
    </row>
    <row r="357" spans="1:2" x14ac:dyDescent="0.2">
      <c r="A357" s="20">
        <v>66.758217950394908</v>
      </c>
      <c r="B357" s="20">
        <v>198.47328244274811</v>
      </c>
    </row>
    <row r="358" spans="1:2" x14ac:dyDescent="0.2">
      <c r="A358" s="20">
        <v>66.762214338435072</v>
      </c>
      <c r="B358" s="20">
        <v>258.9877835951134</v>
      </c>
    </row>
    <row r="359" spans="1:2" x14ac:dyDescent="0.2">
      <c r="A359" s="20">
        <v>66.799245025545019</v>
      </c>
      <c r="B359" s="20">
        <v>267.16791979949875</v>
      </c>
    </row>
    <row r="360" spans="1:2" x14ac:dyDescent="0.2">
      <c r="A360" s="20">
        <v>66.953170915206627</v>
      </c>
      <c r="B360" s="20">
        <v>200.88397790055248</v>
      </c>
    </row>
    <row r="361" spans="1:2" x14ac:dyDescent="0.2">
      <c r="A361" s="20">
        <v>67.065387664890608</v>
      </c>
      <c r="B361" s="20">
        <v>181.59509202453989</v>
      </c>
    </row>
    <row r="362" spans="1:2" x14ac:dyDescent="0.2">
      <c r="A362" s="20">
        <v>67.216930262558819</v>
      </c>
      <c r="B362" s="20">
        <v>200.88397790055248</v>
      </c>
    </row>
    <row r="363" spans="1:2" x14ac:dyDescent="0.2">
      <c r="A363" s="20">
        <v>67.299005579369336</v>
      </c>
      <c r="B363" s="20">
        <v>217.48807631160571</v>
      </c>
    </row>
    <row r="364" spans="1:2" x14ac:dyDescent="0.2">
      <c r="A364" s="20">
        <v>67.329589085654007</v>
      </c>
      <c r="B364" s="20">
        <v>181.59509202453989</v>
      </c>
    </row>
    <row r="365" spans="1:2" x14ac:dyDescent="0.2">
      <c r="A365" s="20">
        <v>67.345749021465494</v>
      </c>
      <c r="B365" s="20">
        <v>160.39603960396039</v>
      </c>
    </row>
    <row r="366" spans="1:2" x14ac:dyDescent="0.2">
      <c r="A366" s="20">
        <v>67.840828603656533</v>
      </c>
      <c r="B366" s="20">
        <v>219.0800681431005</v>
      </c>
    </row>
    <row r="367" spans="1:2" x14ac:dyDescent="0.2">
      <c r="A367" s="20">
        <v>68.204493350608814</v>
      </c>
      <c r="B367" s="20">
        <v>212.24105461393594</v>
      </c>
    </row>
    <row r="368" spans="1:2" x14ac:dyDescent="0.2">
      <c r="A368" s="20">
        <v>68.207408434954374</v>
      </c>
      <c r="B368" s="20">
        <v>176.52411282984531</v>
      </c>
    </row>
    <row r="369" spans="1:2" x14ac:dyDescent="0.2">
      <c r="A369" s="20">
        <v>68.258724328624155</v>
      </c>
      <c r="B369" s="20">
        <v>333.33333333333331</v>
      </c>
    </row>
    <row r="370" spans="1:2" x14ac:dyDescent="0.2">
      <c r="A370" s="20">
        <v>68.476108801008309</v>
      </c>
      <c r="B370" s="20">
        <v>176.52411282984531</v>
      </c>
    </row>
    <row r="371" spans="1:2" x14ac:dyDescent="0.2">
      <c r="A371" s="20">
        <v>68.500750923142462</v>
      </c>
      <c r="B371" s="20">
        <v>180.69432684165963</v>
      </c>
    </row>
    <row r="372" spans="1:2" x14ac:dyDescent="0.2">
      <c r="A372" s="20">
        <v>68.60876906877094</v>
      </c>
      <c r="B372" s="20">
        <v>240.68376068376071</v>
      </c>
    </row>
    <row r="373" spans="1:2" x14ac:dyDescent="0.2">
      <c r="A373" s="20">
        <v>68.999554796135882</v>
      </c>
      <c r="B373" s="20">
        <v>231.96239717978844</v>
      </c>
    </row>
    <row r="374" spans="1:2" x14ac:dyDescent="0.2">
      <c r="A374" s="20">
        <v>69.168422401018503</v>
      </c>
      <c r="B374" s="20">
        <v>224.36974789915968</v>
      </c>
    </row>
    <row r="375" spans="1:2" x14ac:dyDescent="0.2">
      <c r="A375" s="20">
        <v>69.196886772376928</v>
      </c>
      <c r="B375" s="20">
        <v>260.18518518518516</v>
      </c>
    </row>
    <row r="376" spans="1:2" x14ac:dyDescent="0.2">
      <c r="A376" s="20">
        <v>69.377818539269072</v>
      </c>
      <c r="B376" s="20">
        <v>183.14893617021278</v>
      </c>
    </row>
    <row r="377" spans="1:2" x14ac:dyDescent="0.2">
      <c r="A377" s="20">
        <v>69.48949246332738</v>
      </c>
      <c r="B377" s="20">
        <v>200.47337278106511</v>
      </c>
    </row>
    <row r="378" spans="1:2" x14ac:dyDescent="0.2">
      <c r="A378" s="20">
        <v>69.651129689263897</v>
      </c>
      <c r="B378" s="20">
        <v>183.14893617021278</v>
      </c>
    </row>
    <row r="379" spans="1:2" x14ac:dyDescent="0.2">
      <c r="A379" s="20">
        <v>69.763243548293531</v>
      </c>
      <c r="B379" s="20">
        <v>200.47337278106511</v>
      </c>
    </row>
    <row r="380" spans="1:2" x14ac:dyDescent="0.2">
      <c r="A380" s="20">
        <v>69.770742869123765</v>
      </c>
      <c r="B380" s="20">
        <v>194.93891797556716</v>
      </c>
    </row>
    <row r="381" spans="1:2" x14ac:dyDescent="0.2">
      <c r="A381" s="20">
        <v>70.045601928849905</v>
      </c>
      <c r="B381" s="20">
        <v>194.93891797556716</v>
      </c>
    </row>
    <row r="382" spans="1:2" x14ac:dyDescent="0.2">
      <c r="A382" s="20">
        <v>70.056563417980712</v>
      </c>
      <c r="B382" s="20">
        <v>345.76271186440675</v>
      </c>
    </row>
    <row r="383" spans="1:2" x14ac:dyDescent="0.2">
      <c r="A383" s="20">
        <v>70.074731983186965</v>
      </c>
      <c r="B383" s="20">
        <v>203.36538461538461</v>
      </c>
    </row>
    <row r="384" spans="1:2" x14ac:dyDescent="0.2">
      <c r="A384" s="20">
        <v>70.096963225059483</v>
      </c>
      <c r="B384" s="20">
        <v>212.28668941979524</v>
      </c>
    </row>
    <row r="385" spans="1:2" x14ac:dyDescent="0.2">
      <c r="A385" s="20">
        <v>70.350788595907702</v>
      </c>
      <c r="B385" s="20">
        <v>203.36538461538461</v>
      </c>
    </row>
    <row r="386" spans="1:2" x14ac:dyDescent="0.2">
      <c r="A386" s="20">
        <v>70.450734467630383</v>
      </c>
      <c r="B386" s="20">
        <v>209.57642725598527</v>
      </c>
    </row>
    <row r="387" spans="1:2" x14ac:dyDescent="0.2">
      <c r="A387" s="20">
        <v>70.5421010000004</v>
      </c>
      <c r="B387" s="20">
        <v>250.18541409147096</v>
      </c>
    </row>
    <row r="388" spans="1:2" x14ac:dyDescent="0.2">
      <c r="A388" s="20">
        <v>70.623087483692331</v>
      </c>
      <c r="B388" s="20">
        <v>210.98726114649685</v>
      </c>
    </row>
    <row r="389" spans="1:2" x14ac:dyDescent="0.2">
      <c r="A389" s="20">
        <v>70.629869470326511</v>
      </c>
      <c r="B389" s="20">
        <v>205.90909090909091</v>
      </c>
    </row>
    <row r="390" spans="1:2" x14ac:dyDescent="0.2">
      <c r="A390" s="20">
        <v>70.755069186907221</v>
      </c>
      <c r="B390" s="20">
        <v>211.86623516720604</v>
      </c>
    </row>
    <row r="391" spans="1:2" x14ac:dyDescent="0.2">
      <c r="A391" s="20">
        <v>70.781756624601499</v>
      </c>
      <c r="B391" s="20">
        <v>154.23542354235423</v>
      </c>
    </row>
    <row r="392" spans="1:2" x14ac:dyDescent="0.2">
      <c r="A392" s="20">
        <v>70.930229573899609</v>
      </c>
      <c r="B392" s="20">
        <v>315.0344827586207</v>
      </c>
    </row>
    <row r="393" spans="1:2" x14ac:dyDescent="0.2">
      <c r="A393" s="20">
        <v>71.03380596091651</v>
      </c>
      <c r="B393" s="20">
        <v>211.86623516720604</v>
      </c>
    </row>
    <row r="394" spans="1:2" x14ac:dyDescent="0.2">
      <c r="A394" s="20">
        <v>71.036045995952719</v>
      </c>
      <c r="B394" s="20">
        <v>190.4332129963899</v>
      </c>
    </row>
    <row r="395" spans="1:2" x14ac:dyDescent="0.2">
      <c r="A395" s="20">
        <v>71.315889666898485</v>
      </c>
      <c r="B395" s="20">
        <v>190.4332129963899</v>
      </c>
    </row>
    <row r="396" spans="1:2" x14ac:dyDescent="0.2">
      <c r="A396" s="20">
        <v>71.326066482886745</v>
      </c>
      <c r="B396" s="20">
        <v>192.94871794871796</v>
      </c>
    </row>
    <row r="397" spans="1:2" x14ac:dyDescent="0.2">
      <c r="A397" s="20">
        <v>71.400609281051359</v>
      </c>
      <c r="B397" s="20">
        <v>261.46496815286622</v>
      </c>
    </row>
    <row r="398" spans="1:2" x14ac:dyDescent="0.2">
      <c r="A398" s="20">
        <v>71.694641371889219</v>
      </c>
      <c r="B398" s="20">
        <v>220.45454545454544</v>
      </c>
    </row>
    <row r="399" spans="1:2" x14ac:dyDescent="0.2">
      <c r="A399" s="20">
        <v>72.157387160195029</v>
      </c>
      <c r="B399" s="20">
        <v>286.74698795180723</v>
      </c>
    </row>
    <row r="400" spans="1:2" x14ac:dyDescent="0.2">
      <c r="A400" s="20">
        <v>72.159714156479822</v>
      </c>
      <c r="B400" s="20">
        <v>249.65517241379311</v>
      </c>
    </row>
    <row r="401" spans="1:2" x14ac:dyDescent="0.2">
      <c r="A401" s="20">
        <v>72.312858303410721</v>
      </c>
      <c r="B401" s="20">
        <v>234.19483101391654</v>
      </c>
    </row>
    <row r="402" spans="1:2" x14ac:dyDescent="0.2">
      <c r="A402" s="20">
        <v>72.443984473342582</v>
      </c>
      <c r="B402" s="20">
        <v>249.65517241379311</v>
      </c>
    </row>
    <row r="403" spans="1:2" x14ac:dyDescent="0.2">
      <c r="A403" s="20">
        <v>72.939234877237098</v>
      </c>
      <c r="B403" s="20">
        <v>264.2685851318945</v>
      </c>
    </row>
    <row r="404" spans="1:2" x14ac:dyDescent="0.2">
      <c r="A404" s="20">
        <v>73.109815916216718</v>
      </c>
      <c r="B404" s="20">
        <v>217.83439490445863</v>
      </c>
    </row>
    <row r="405" spans="1:2" x14ac:dyDescent="0.2">
      <c r="A405" s="20">
        <v>73.137499265369584</v>
      </c>
      <c r="B405" s="20">
        <v>264.87523992322457</v>
      </c>
    </row>
    <row r="406" spans="1:2" x14ac:dyDescent="0.2">
      <c r="A406" s="20">
        <v>73.164641424965296</v>
      </c>
      <c r="B406" s="20">
        <v>244.09448818897638</v>
      </c>
    </row>
    <row r="407" spans="1:2" x14ac:dyDescent="0.2">
      <c r="A407" s="20">
        <v>73.288685856100059</v>
      </c>
      <c r="B407" s="20">
        <v>203.50877192982458</v>
      </c>
    </row>
    <row r="408" spans="1:2" x14ac:dyDescent="0.2">
      <c r="A408" s="20">
        <v>74.035829903312418</v>
      </c>
      <c r="B408" s="20">
        <v>300.75757575757575</v>
      </c>
    </row>
    <row r="409" spans="1:2" x14ac:dyDescent="0.2">
      <c r="A409" s="20">
        <v>74.079002382226221</v>
      </c>
      <c r="B409" s="20">
        <v>197.43589743589743</v>
      </c>
    </row>
    <row r="410" spans="1:2" x14ac:dyDescent="0.2">
      <c r="A410" s="20">
        <v>74.147497821718616</v>
      </c>
      <c r="B410" s="20">
        <v>294.01709401709405</v>
      </c>
    </row>
    <row r="411" spans="1:2" x14ac:dyDescent="0.2">
      <c r="A411" s="20">
        <v>74.504838423487143</v>
      </c>
      <c r="B411" s="20">
        <v>250.5287896592244</v>
      </c>
    </row>
    <row r="412" spans="1:2" x14ac:dyDescent="0.2">
      <c r="A412" s="20">
        <v>75.272763745320077</v>
      </c>
      <c r="B412" s="20">
        <v>265.41471048513301</v>
      </c>
    </row>
    <row r="413" spans="1:2" x14ac:dyDescent="0.2">
      <c r="A413" s="20">
        <v>75.792286056364659</v>
      </c>
      <c r="B413" s="20">
        <v>337.56906077348066</v>
      </c>
    </row>
    <row r="414" spans="1:2" x14ac:dyDescent="0.2">
      <c r="A414" s="20">
        <v>76.117789942377811</v>
      </c>
      <c r="B414" s="20">
        <v>196.10983981693369</v>
      </c>
    </row>
    <row r="415" spans="1:2" x14ac:dyDescent="0.2">
      <c r="A415" s="20">
        <v>76.15711994225893</v>
      </c>
      <c r="B415" s="20">
        <v>232.06831119544594</v>
      </c>
    </row>
    <row r="416" spans="1:2" x14ac:dyDescent="0.2">
      <c r="A416" s="20">
        <v>76.357685901297273</v>
      </c>
      <c r="B416" s="20">
        <v>344.66858789625365</v>
      </c>
    </row>
    <row r="417" spans="1:2" x14ac:dyDescent="0.2">
      <c r="A417" s="20">
        <v>76.456706096684584</v>
      </c>
      <c r="B417" s="20">
        <v>222.93178519593613</v>
      </c>
    </row>
    <row r="418" spans="1:2" x14ac:dyDescent="0.2">
      <c r="A418" s="20">
        <v>76.52160732564019</v>
      </c>
      <c r="B418" s="20">
        <v>198</v>
      </c>
    </row>
    <row r="419" spans="1:2" x14ac:dyDescent="0.2">
      <c r="A419" s="20">
        <v>76.622969549932691</v>
      </c>
      <c r="B419" s="20">
        <v>166.33663366336634</v>
      </c>
    </row>
    <row r="420" spans="1:2" x14ac:dyDescent="0.2">
      <c r="A420" s="20">
        <v>76.719601103748957</v>
      </c>
      <c r="B420" s="20">
        <v>220.91370558375633</v>
      </c>
    </row>
    <row r="421" spans="1:2" x14ac:dyDescent="0.2">
      <c r="A421" s="20">
        <v>76.825906550677516</v>
      </c>
      <c r="B421" s="20">
        <v>332.486388384755</v>
      </c>
    </row>
    <row r="422" spans="1:2" x14ac:dyDescent="0.2">
      <c r="A422" s="20">
        <v>76.838584093012614</v>
      </c>
      <c r="B422" s="20">
        <v>328.71287128712873</v>
      </c>
    </row>
    <row r="423" spans="1:2" x14ac:dyDescent="0.2">
      <c r="A423" s="20">
        <v>76.839908565003284</v>
      </c>
      <c r="B423" s="20">
        <v>217.83439490445863</v>
      </c>
    </row>
    <row r="424" spans="1:2" x14ac:dyDescent="0.2">
      <c r="A424" s="20">
        <v>77.220865605913161</v>
      </c>
      <c r="B424" s="20">
        <v>294.77611940298505</v>
      </c>
    </row>
    <row r="425" spans="1:2" x14ac:dyDescent="0.2">
      <c r="A425" s="20">
        <v>77.333583632429679</v>
      </c>
      <c r="B425" s="20">
        <v>285.93448940269752</v>
      </c>
    </row>
    <row r="426" spans="1:2" x14ac:dyDescent="0.2">
      <c r="A426" s="20">
        <v>78.213121626548514</v>
      </c>
      <c r="B426" s="20">
        <v>385.4875283446712</v>
      </c>
    </row>
    <row r="427" spans="1:2" x14ac:dyDescent="0.2">
      <c r="A427" s="20">
        <v>78.220833431086703</v>
      </c>
      <c r="B427" s="20">
        <v>369.19739696312359</v>
      </c>
    </row>
    <row r="428" spans="1:2" x14ac:dyDescent="0.2">
      <c r="A428" s="20">
        <v>78.485763878076128</v>
      </c>
      <c r="B428" s="20">
        <v>323.96907216494844</v>
      </c>
    </row>
    <row r="429" spans="1:2" x14ac:dyDescent="0.2">
      <c r="A429" s="20">
        <v>79.366698788222607</v>
      </c>
      <c r="B429" s="20">
        <v>215.76763485477179</v>
      </c>
    </row>
    <row r="430" spans="1:2" x14ac:dyDescent="0.2">
      <c r="A430" s="20">
        <v>79.71309441427104</v>
      </c>
      <c r="B430" s="20">
        <v>253.7001897533207</v>
      </c>
    </row>
    <row r="431" spans="1:2" x14ac:dyDescent="0.2">
      <c r="A431" s="20">
        <v>79.95727132801585</v>
      </c>
      <c r="B431" s="20">
        <v>209.8</v>
      </c>
    </row>
    <row r="432" spans="1:2" x14ac:dyDescent="0.2">
      <c r="A432" s="20">
        <v>80.024022027845007</v>
      </c>
      <c r="B432" s="20">
        <v>415.625</v>
      </c>
    </row>
    <row r="433" spans="1:2" x14ac:dyDescent="0.2">
      <c r="A433" s="20">
        <v>80.190013642623427</v>
      </c>
      <c r="B433" s="20">
        <v>353.77049180327873</v>
      </c>
    </row>
    <row r="434" spans="1:2" x14ac:dyDescent="0.2">
      <c r="A434" s="20">
        <v>80.20638291731197</v>
      </c>
      <c r="B434" s="20">
        <v>225.37764350453173</v>
      </c>
    </row>
    <row r="435" spans="1:2" x14ac:dyDescent="0.2">
      <c r="A435" s="20">
        <v>80.40611613631458</v>
      </c>
      <c r="B435" s="20">
        <v>205.94965675057213</v>
      </c>
    </row>
    <row r="436" spans="1:2" x14ac:dyDescent="0.2">
      <c r="A436" s="20">
        <v>81.138173907293051</v>
      </c>
      <c r="B436" s="20">
        <v>257.9029733959311</v>
      </c>
    </row>
    <row r="437" spans="1:2" x14ac:dyDescent="0.2">
      <c r="A437" s="20">
        <v>81.224283976135766</v>
      </c>
      <c r="B437" s="20">
        <v>310.44176706827307</v>
      </c>
    </row>
    <row r="438" spans="1:2" x14ac:dyDescent="0.2">
      <c r="A438" s="20">
        <v>81.323205855362062</v>
      </c>
      <c r="B438" s="20">
        <v>278.80299251870326</v>
      </c>
    </row>
    <row r="439" spans="1:2" x14ac:dyDescent="0.2">
      <c r="A439" s="20">
        <v>81.429284873137021</v>
      </c>
      <c r="B439" s="20">
        <v>319.37984496124028</v>
      </c>
    </row>
    <row r="440" spans="1:2" x14ac:dyDescent="0.2">
      <c r="A440" s="20">
        <v>81.503873905026893</v>
      </c>
      <c r="B440" s="20">
        <v>288.80866425992787</v>
      </c>
    </row>
    <row r="441" spans="1:2" x14ac:dyDescent="0.2">
      <c r="A441" s="20">
        <v>81.55818695231207</v>
      </c>
      <c r="B441" s="20">
        <v>432.82828282828285</v>
      </c>
    </row>
    <row r="442" spans="1:2" x14ac:dyDescent="0.2">
      <c r="A442" s="20">
        <v>81.705692652561297</v>
      </c>
      <c r="B442" s="20">
        <v>283.50515463917526</v>
      </c>
    </row>
    <row r="443" spans="1:2" x14ac:dyDescent="0.2">
      <c r="A443" s="20">
        <v>81.830070899368437</v>
      </c>
      <c r="B443" s="20">
        <v>270.44145873320537</v>
      </c>
    </row>
    <row r="444" spans="1:2" x14ac:dyDescent="0.2">
      <c r="A444" s="20">
        <v>82.212235501778935</v>
      </c>
      <c r="B444" s="20">
        <v>257.34430082256165</v>
      </c>
    </row>
    <row r="445" spans="1:2" x14ac:dyDescent="0.2">
      <c r="A445" s="20">
        <v>82.380075268280095</v>
      </c>
      <c r="B445" s="20">
        <v>252.56166982922204</v>
      </c>
    </row>
    <row r="446" spans="1:2" x14ac:dyDescent="0.2">
      <c r="A446" s="20">
        <v>82.387075218028158</v>
      </c>
      <c r="B446" s="20">
        <v>269.68503937007875</v>
      </c>
    </row>
    <row r="447" spans="1:2" x14ac:dyDescent="0.2">
      <c r="A447" s="20">
        <v>82.653031748107992</v>
      </c>
      <c r="B447" s="20">
        <v>201.27226463104327</v>
      </c>
    </row>
    <row r="448" spans="1:2" x14ac:dyDescent="0.2">
      <c r="A448" s="20">
        <v>82.757479392624418</v>
      </c>
      <c r="B448" s="20">
        <v>277.9840848806366</v>
      </c>
    </row>
    <row r="449" spans="1:2" x14ac:dyDescent="0.2">
      <c r="A449" s="20">
        <v>82.828098271408308</v>
      </c>
      <c r="B449" s="20">
        <v>176.22641509433961</v>
      </c>
    </row>
    <row r="450" spans="1:2" x14ac:dyDescent="0.2">
      <c r="A450" s="20">
        <v>83.220648500182762</v>
      </c>
      <c r="B450" s="20">
        <v>250.71090047393361</v>
      </c>
    </row>
    <row r="451" spans="1:2" x14ac:dyDescent="0.2">
      <c r="A451" s="20">
        <v>83.313292227249164</v>
      </c>
      <c r="B451" s="20">
        <v>251.46886016451228</v>
      </c>
    </row>
    <row r="452" spans="1:2" x14ac:dyDescent="0.2">
      <c r="A452" s="20">
        <v>83.680311135739245</v>
      </c>
      <c r="B452" s="20">
        <v>198.35487661574615</v>
      </c>
    </row>
    <row r="453" spans="1:2" x14ac:dyDescent="0.2">
      <c r="A453" s="20">
        <v>84.009966385067784</v>
      </c>
      <c r="B453" s="20">
        <v>198.35487661574615</v>
      </c>
    </row>
    <row r="454" spans="1:2" x14ac:dyDescent="0.2">
      <c r="A454" s="20">
        <v>84.117164572321741</v>
      </c>
      <c r="B454" s="20">
        <v>351.38539042821156</v>
      </c>
    </row>
    <row r="455" spans="1:2" x14ac:dyDescent="0.2">
      <c r="A455" s="20">
        <v>84.178124801239491</v>
      </c>
      <c r="B455" s="20">
        <v>155.25727069351228</v>
      </c>
    </row>
    <row r="456" spans="1:2" x14ac:dyDescent="0.2">
      <c r="A456" s="20">
        <v>84.24707804894696</v>
      </c>
      <c r="B456" s="20">
        <v>155.96330275229357</v>
      </c>
    </row>
    <row r="457" spans="1:2" x14ac:dyDescent="0.2">
      <c r="A457" s="20">
        <v>84.796359083583241</v>
      </c>
      <c r="B457" s="20">
        <v>322.56809338521401</v>
      </c>
    </row>
    <row r="458" spans="1:2" x14ac:dyDescent="0.2">
      <c r="A458" s="20">
        <v>84.997774258656179</v>
      </c>
      <c r="B458" s="20">
        <v>283.36933045356375</v>
      </c>
    </row>
    <row r="459" spans="1:2" x14ac:dyDescent="0.2">
      <c r="A459" s="20">
        <v>85.102860259476074</v>
      </c>
      <c r="B459" s="20">
        <v>385.4604200323102</v>
      </c>
    </row>
    <row r="460" spans="1:2" x14ac:dyDescent="0.2">
      <c r="A460" s="20">
        <v>85.224955327613898</v>
      </c>
      <c r="B460" s="20">
        <v>349.74358974358978</v>
      </c>
    </row>
    <row r="461" spans="1:2" x14ac:dyDescent="0.2">
      <c r="A461" s="20">
        <v>85.3326196014293</v>
      </c>
      <c r="B461" s="20">
        <v>283.36933045356375</v>
      </c>
    </row>
    <row r="462" spans="1:2" x14ac:dyDescent="0.2">
      <c r="A462" s="20">
        <v>85.688528091592076</v>
      </c>
      <c r="B462" s="20">
        <v>362.16216216216213</v>
      </c>
    </row>
    <row r="463" spans="1:2" x14ac:dyDescent="0.2">
      <c r="A463" s="20">
        <v>86.133094717478428</v>
      </c>
      <c r="B463" s="20">
        <v>340.7216494845361</v>
      </c>
    </row>
    <row r="464" spans="1:2" x14ac:dyDescent="0.2">
      <c r="A464" s="20">
        <v>86.19096615609503</v>
      </c>
      <c r="B464" s="20">
        <v>334.07960199004981</v>
      </c>
    </row>
    <row r="465" spans="1:2" x14ac:dyDescent="0.2">
      <c r="A465" s="20">
        <v>86.514799889101639</v>
      </c>
      <c r="B465" s="20">
        <v>264.47574334898275</v>
      </c>
    </row>
    <row r="466" spans="1:2" x14ac:dyDescent="0.2">
      <c r="A466" s="20">
        <v>86.528712152294204</v>
      </c>
      <c r="B466" s="20">
        <v>252.75142314990515</v>
      </c>
    </row>
    <row r="467" spans="1:2" x14ac:dyDescent="0.2">
      <c r="A467" s="20">
        <v>86.69087765479081</v>
      </c>
      <c r="B467" s="20">
        <v>255.90551181102362</v>
      </c>
    </row>
    <row r="468" spans="1:2" x14ac:dyDescent="0.2">
      <c r="A468" s="20">
        <v>86.869588563859793</v>
      </c>
      <c r="B468" s="20">
        <v>252.75142314990515</v>
      </c>
    </row>
    <row r="469" spans="1:2" x14ac:dyDescent="0.2">
      <c r="A469" s="20">
        <v>87.032392910887836</v>
      </c>
      <c r="B469" s="20">
        <v>255.90551181102362</v>
      </c>
    </row>
    <row r="470" spans="1:2" x14ac:dyDescent="0.2">
      <c r="A470" s="20">
        <v>87.290620784364677</v>
      </c>
      <c r="B470" s="20">
        <v>394.09020217729397</v>
      </c>
    </row>
    <row r="471" spans="1:2" x14ac:dyDescent="0.2">
      <c r="A471" s="20">
        <v>87.350500220640086</v>
      </c>
      <c r="B471" s="20">
        <v>230.31727379553462</v>
      </c>
    </row>
    <row r="472" spans="1:2" x14ac:dyDescent="0.2">
      <c r="A472" s="20">
        <v>87.537610464763489</v>
      </c>
      <c r="B472" s="20">
        <v>235.09075194468451</v>
      </c>
    </row>
    <row r="473" spans="1:2" x14ac:dyDescent="0.2">
      <c r="A473" s="20">
        <v>88.021143862517462</v>
      </c>
      <c r="B473" s="20">
        <v>242.72727272727272</v>
      </c>
    </row>
    <row r="474" spans="1:2" x14ac:dyDescent="0.2">
      <c r="A474" s="20">
        <v>88.27885935461542</v>
      </c>
      <c r="B474" s="20">
        <v>219.74522292993632</v>
      </c>
    </row>
    <row r="475" spans="1:2" x14ac:dyDescent="0.2">
      <c r="A475" s="20">
        <v>88.626630401305007</v>
      </c>
      <c r="B475" s="20">
        <v>219.74522292993632</v>
      </c>
    </row>
    <row r="476" spans="1:2" x14ac:dyDescent="0.2">
      <c r="A476" s="20">
        <v>88.699858115560346</v>
      </c>
      <c r="B476" s="20">
        <v>218.85964912280704</v>
      </c>
    </row>
    <row r="477" spans="1:2" x14ac:dyDescent="0.2">
      <c r="A477" s="20">
        <v>88.822339525945566</v>
      </c>
      <c r="B477" s="20">
        <v>297.49670619235837</v>
      </c>
    </row>
    <row r="478" spans="1:2" x14ac:dyDescent="0.2">
      <c r="A478" s="20">
        <v>88.958720789923717</v>
      </c>
      <c r="B478" s="20">
        <v>212.83255086071986</v>
      </c>
    </row>
    <row r="479" spans="1:2" x14ac:dyDescent="0.2">
      <c r="A479" s="20">
        <v>88.982768524188145</v>
      </c>
      <c r="B479" s="20">
        <v>203.8901601830664</v>
      </c>
    </row>
    <row r="480" spans="1:2" x14ac:dyDescent="0.2">
      <c r="A480" s="20">
        <v>89.01095726719322</v>
      </c>
      <c r="B480" s="20">
        <v>214.75826972010179</v>
      </c>
    </row>
    <row r="481" spans="1:2" x14ac:dyDescent="0.2">
      <c r="A481" s="20">
        <v>89.0133582964678</v>
      </c>
      <c r="B481" s="20">
        <v>239.2749244712991</v>
      </c>
    </row>
    <row r="482" spans="1:2" x14ac:dyDescent="0.2">
      <c r="A482" s="20">
        <v>89.273377178914544</v>
      </c>
      <c r="B482" s="20">
        <v>255.21568627450981</v>
      </c>
    </row>
    <row r="483" spans="1:2" x14ac:dyDescent="0.2">
      <c r="A483" s="20">
        <v>89.309170123631191</v>
      </c>
      <c r="B483" s="20">
        <v>212.83255086071986</v>
      </c>
    </row>
    <row r="484" spans="1:2" x14ac:dyDescent="0.2">
      <c r="A484" s="20">
        <v>90.168506703492511</v>
      </c>
      <c r="B484" s="20">
        <v>335.37964458804527</v>
      </c>
    </row>
    <row r="485" spans="1:2" x14ac:dyDescent="0.2">
      <c r="A485" s="20">
        <v>90.234105002767535</v>
      </c>
      <c r="B485" s="20">
        <v>326.97841726618702</v>
      </c>
    </row>
    <row r="486" spans="1:2" x14ac:dyDescent="0.2">
      <c r="A486" s="20">
        <v>90.874935447191788</v>
      </c>
      <c r="B486" s="20">
        <v>369.87087517933998</v>
      </c>
    </row>
    <row r="487" spans="1:2" x14ac:dyDescent="0.2">
      <c r="A487" s="20">
        <v>90.925935700431964</v>
      </c>
      <c r="B487" s="20">
        <v>245.10739856801914</v>
      </c>
    </row>
    <row r="488" spans="1:2" x14ac:dyDescent="0.2">
      <c r="A488" s="20">
        <v>91.201262608518078</v>
      </c>
      <c r="B488" s="20">
        <v>218.4</v>
      </c>
    </row>
    <row r="489" spans="1:2" x14ac:dyDescent="0.2">
      <c r="A489" s="20">
        <v>91.439673301771975</v>
      </c>
      <c r="B489" s="20">
        <v>394.49311639549438</v>
      </c>
    </row>
    <row r="490" spans="1:2" x14ac:dyDescent="0.2">
      <c r="A490" s="20">
        <v>91.560546346308215</v>
      </c>
      <c r="B490" s="20">
        <v>218.4</v>
      </c>
    </row>
    <row r="491" spans="1:2" x14ac:dyDescent="0.2">
      <c r="A491" s="20">
        <v>91.741290381088874</v>
      </c>
      <c r="B491" s="20">
        <v>124.01746724890829</v>
      </c>
    </row>
    <row r="492" spans="1:2" x14ac:dyDescent="0.2">
      <c r="A492" s="20">
        <v>91.767970072827481</v>
      </c>
      <c r="B492" s="20">
        <v>336.34020618556701</v>
      </c>
    </row>
    <row r="493" spans="1:2" x14ac:dyDescent="0.2">
      <c r="A493" s="20">
        <v>92.078175005800261</v>
      </c>
      <c r="B493" s="20">
        <v>257.77777777777777</v>
      </c>
    </row>
    <row r="494" spans="1:2" x14ac:dyDescent="0.2">
      <c r="A494" s="20">
        <v>92.100494282253024</v>
      </c>
      <c r="B494" s="20">
        <v>219.73094170403587</v>
      </c>
    </row>
    <row r="495" spans="1:2" x14ac:dyDescent="0.2">
      <c r="A495" s="20">
        <v>92.129486332078258</v>
      </c>
      <c r="B495" s="20">
        <v>336.34020618556701</v>
      </c>
    </row>
    <row r="496" spans="1:2" x14ac:dyDescent="0.2">
      <c r="A496" s="20">
        <v>92.643765761364193</v>
      </c>
      <c r="B496" s="20">
        <v>283.83838383838383</v>
      </c>
    </row>
    <row r="497" spans="1:2" x14ac:dyDescent="0.2">
      <c r="A497" s="20">
        <v>93.592151781149994</v>
      </c>
      <c r="B497" s="20">
        <v>373.7642585551331</v>
      </c>
    </row>
    <row r="498" spans="1:2" x14ac:dyDescent="0.2">
      <c r="A498" s="20">
        <v>93.620190538147469</v>
      </c>
      <c r="B498" s="20">
        <v>302.2494887525562</v>
      </c>
    </row>
    <row r="499" spans="1:2" x14ac:dyDescent="0.2">
      <c r="A499" s="20">
        <v>93.934861805662777</v>
      </c>
      <c r="B499" s="20">
        <v>326.67617689015691</v>
      </c>
    </row>
    <row r="500" spans="1:2" x14ac:dyDescent="0.2">
      <c r="A500" s="20">
        <v>94.131393136336357</v>
      </c>
      <c r="B500" s="20">
        <v>370.97415506958248</v>
      </c>
    </row>
    <row r="501" spans="1:2" x14ac:dyDescent="0.2">
      <c r="A501" s="20">
        <v>94.490209086239858</v>
      </c>
      <c r="B501" s="20">
        <v>149.61496149614962</v>
      </c>
    </row>
    <row r="502" spans="1:2" x14ac:dyDescent="0.2">
      <c r="A502" s="20">
        <v>94.862449497546436</v>
      </c>
      <c r="B502" s="20">
        <v>149.61496149614962</v>
      </c>
    </row>
    <row r="503" spans="1:2" x14ac:dyDescent="0.2">
      <c r="A503" s="20">
        <v>94.989520160894969</v>
      </c>
      <c r="B503" s="20">
        <v>239.07351460221551</v>
      </c>
    </row>
    <row r="504" spans="1:2" x14ac:dyDescent="0.2">
      <c r="A504" s="20">
        <v>95.314643557327486</v>
      </c>
      <c r="B504" s="20">
        <v>328.49740932642487</v>
      </c>
    </row>
    <row r="505" spans="1:2" x14ac:dyDescent="0.2">
      <c r="A505" s="20">
        <v>95.363727588272269</v>
      </c>
      <c r="B505" s="20">
        <v>239.07351460221551</v>
      </c>
    </row>
    <row r="506" spans="1:2" x14ac:dyDescent="0.2">
      <c r="A506" s="20">
        <v>95.432374095318281</v>
      </c>
      <c r="B506" s="20">
        <v>213.04347826086959</v>
      </c>
    </row>
    <row r="507" spans="1:2" x14ac:dyDescent="0.2">
      <c r="A507" s="20">
        <v>96.231561464589404</v>
      </c>
      <c r="B507" s="20">
        <v>429.65517241379314</v>
      </c>
    </row>
    <row r="508" spans="1:2" x14ac:dyDescent="0.2">
      <c r="A508" s="20">
        <v>96.691188387765237</v>
      </c>
      <c r="B508" s="20">
        <v>297.5609756097561</v>
      </c>
    </row>
    <row r="509" spans="1:2" x14ac:dyDescent="0.2">
      <c r="A509" s="20">
        <v>97.808802808045712</v>
      </c>
      <c r="B509" s="20">
        <v>415.59633027522938</v>
      </c>
    </row>
    <row r="510" spans="1:2" x14ac:dyDescent="0.2">
      <c r="A510" s="20">
        <v>99.228960406524422</v>
      </c>
      <c r="B510" s="20">
        <v>350.09041591320073</v>
      </c>
    </row>
  </sheetData>
  <sortState xmlns:xlrd2="http://schemas.microsoft.com/office/spreadsheetml/2017/richdata2" ref="A2:B554">
    <sortCondition ref="A2:A5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4"/>
  <sheetViews>
    <sheetView zoomScaleNormal="100" workbookViewId="0">
      <pane ySplit="1" topLeftCell="A12" activePane="bottomLeft" state="frozen"/>
      <selection pane="bottomLeft" activeCell="H16" sqref="H16"/>
    </sheetView>
  </sheetViews>
  <sheetFormatPr baseColWidth="10" defaultColWidth="8.83203125" defaultRowHeight="15" x14ac:dyDescent="0.2"/>
  <cols>
    <col min="1" max="1" width="8.83203125" style="14"/>
    <col min="2" max="2" width="13.33203125" style="15" customWidth="1"/>
    <col min="3" max="3" width="12.5" style="15" customWidth="1"/>
    <col min="4" max="4" width="8.5" style="15" customWidth="1"/>
    <col min="5" max="5" width="9.5" style="14" customWidth="1"/>
    <col min="6" max="6" width="10.5" style="16" customWidth="1"/>
    <col min="7" max="7" width="19.5" style="17" customWidth="1"/>
    <col min="8" max="8" width="14" style="18" customWidth="1"/>
    <col min="9" max="9" width="14.33203125" style="18" customWidth="1"/>
    <col min="10" max="10" width="10.6640625" style="18" customWidth="1"/>
    <col min="11" max="11" width="13.1640625" style="18" bestFit="1" customWidth="1"/>
    <col min="12" max="13" width="10.5" style="15" customWidth="1"/>
    <col min="14" max="16384" width="8.83203125" style="14"/>
  </cols>
  <sheetData>
    <row r="1" spans="1:19" ht="64" x14ac:dyDescent="0.2">
      <c r="A1" s="9" t="s">
        <v>11</v>
      </c>
      <c r="B1" s="10" t="s">
        <v>8</v>
      </c>
      <c r="C1" s="10" t="s">
        <v>9</v>
      </c>
      <c r="D1" s="10" t="s">
        <v>10</v>
      </c>
      <c r="E1" s="9" t="s">
        <v>7</v>
      </c>
      <c r="F1" s="11" t="s">
        <v>42</v>
      </c>
      <c r="G1" s="12" t="s">
        <v>12</v>
      </c>
      <c r="H1" s="13" t="s">
        <v>28</v>
      </c>
      <c r="I1" s="13" t="s">
        <v>32</v>
      </c>
      <c r="J1" s="13" t="s">
        <v>29</v>
      </c>
      <c r="K1" s="13" t="s">
        <v>39</v>
      </c>
      <c r="L1" s="10"/>
      <c r="M1" s="10"/>
      <c r="P1" s="9"/>
      <c r="Q1" s="9"/>
      <c r="R1" s="9"/>
      <c r="S1" s="9"/>
    </row>
    <row r="2" spans="1:19" x14ac:dyDescent="0.2">
      <c r="A2" s="14">
        <v>1</v>
      </c>
      <c r="B2" s="15">
        <v>2.46</v>
      </c>
      <c r="C2" s="15">
        <v>2.5099999999999998</v>
      </c>
      <c r="D2" s="15">
        <f t="shared" ref="D2:D33" si="0">(B2+C2)/2</f>
        <v>2.4849999999999999</v>
      </c>
      <c r="E2" s="14">
        <v>0.63</v>
      </c>
      <c r="F2" s="16">
        <v>1.5607283709879791</v>
      </c>
      <c r="G2" s="17">
        <v>40.365768426519644</v>
      </c>
      <c r="H2" s="18">
        <v>435</v>
      </c>
      <c r="I2" s="18">
        <f t="shared" ref="I2:I33" si="1">H2/D2</f>
        <v>175.05030181086519</v>
      </c>
      <c r="J2" s="18">
        <v>820</v>
      </c>
      <c r="K2" s="18">
        <f t="shared" ref="K2:K33" si="2">J2/D2</f>
        <v>329.97987927565396</v>
      </c>
    </row>
    <row r="3" spans="1:19" x14ac:dyDescent="0.2">
      <c r="A3" s="14">
        <v>2</v>
      </c>
      <c r="B3" s="15">
        <v>1.74</v>
      </c>
      <c r="C3" s="15">
        <v>1.86</v>
      </c>
      <c r="D3" s="15">
        <f t="shared" si="0"/>
        <v>1.8</v>
      </c>
      <c r="E3" s="14">
        <v>0.47</v>
      </c>
      <c r="F3" s="16">
        <v>1.1305074719430033</v>
      </c>
      <c r="G3" s="17">
        <v>41.574249765214816</v>
      </c>
      <c r="H3" s="18">
        <v>351</v>
      </c>
      <c r="I3" s="18">
        <f t="shared" si="1"/>
        <v>195</v>
      </c>
      <c r="J3" s="18">
        <v>718</v>
      </c>
      <c r="K3" s="18">
        <f t="shared" si="2"/>
        <v>398.88888888888886</v>
      </c>
    </row>
    <row r="4" spans="1:19" x14ac:dyDescent="0.2">
      <c r="A4" s="14">
        <v>3</v>
      </c>
      <c r="B4" s="15">
        <v>2.23</v>
      </c>
      <c r="C4" s="15">
        <v>2.16</v>
      </c>
      <c r="D4" s="15">
        <f t="shared" si="0"/>
        <v>2.1950000000000003</v>
      </c>
      <c r="E4" s="14">
        <v>0.57999999999999996</v>
      </c>
      <c r="F4" s="16">
        <v>1.378591056063829</v>
      </c>
      <c r="G4" s="17">
        <v>42.071939858366953</v>
      </c>
      <c r="H4" s="18">
        <v>355</v>
      </c>
      <c r="I4" s="18">
        <f t="shared" si="1"/>
        <v>161.73120728929382</v>
      </c>
      <c r="J4" s="18">
        <v>838</v>
      </c>
      <c r="K4" s="18">
        <f t="shared" si="2"/>
        <v>381.77676537585415</v>
      </c>
    </row>
    <row r="5" spans="1:19" x14ac:dyDescent="0.2">
      <c r="A5" s="14">
        <v>4</v>
      </c>
      <c r="B5" s="15">
        <v>1.92</v>
      </c>
      <c r="C5" s="15">
        <v>2.0299999999999998</v>
      </c>
      <c r="D5" s="15">
        <f t="shared" si="0"/>
        <v>1.9749999999999999</v>
      </c>
      <c r="E5" s="14">
        <v>0.54</v>
      </c>
      <c r="F5" s="16">
        <v>1.2404179206041284</v>
      </c>
      <c r="G5" s="17">
        <v>43.533714809360426</v>
      </c>
      <c r="H5" s="18">
        <v>358</v>
      </c>
      <c r="I5" s="18">
        <f t="shared" si="1"/>
        <v>181.26582278481013</v>
      </c>
      <c r="J5" s="18">
        <v>594</v>
      </c>
      <c r="K5" s="18">
        <f t="shared" si="2"/>
        <v>300.75949367088612</v>
      </c>
    </row>
    <row r="6" spans="1:19" x14ac:dyDescent="0.2">
      <c r="A6" s="14">
        <v>5</v>
      </c>
      <c r="B6" s="15">
        <v>4.8499999999999996</v>
      </c>
      <c r="C6" s="15">
        <v>5.0599999999999996</v>
      </c>
      <c r="D6" s="15">
        <f t="shared" si="0"/>
        <v>4.9550000000000001</v>
      </c>
      <c r="E6" s="14">
        <v>1.37</v>
      </c>
      <c r="F6" s="16">
        <v>3.1120358463764335</v>
      </c>
      <c r="G6" s="17">
        <v>44.022629160753056</v>
      </c>
      <c r="H6" s="18">
        <v>782</v>
      </c>
      <c r="I6" s="18">
        <f t="shared" si="1"/>
        <v>157.82038345105954</v>
      </c>
      <c r="J6" s="18">
        <v>1249</v>
      </c>
      <c r="K6" s="18">
        <f t="shared" si="2"/>
        <v>252.0686175580222</v>
      </c>
    </row>
    <row r="7" spans="1:19" x14ac:dyDescent="0.2">
      <c r="A7" s="14">
        <v>6</v>
      </c>
      <c r="B7" s="15">
        <v>4.6399999999999997</v>
      </c>
      <c r="C7" s="15">
        <v>4.4800000000000004</v>
      </c>
      <c r="D7" s="15">
        <f t="shared" si="0"/>
        <v>4.5600000000000005</v>
      </c>
      <c r="E7" s="14">
        <v>1.27</v>
      </c>
      <c r="F7" s="16">
        <v>2.8639522622556082</v>
      </c>
      <c r="G7" s="17">
        <v>44.344314559201699</v>
      </c>
      <c r="H7" s="18">
        <v>771</v>
      </c>
      <c r="I7" s="18">
        <f t="shared" si="1"/>
        <v>169.07894736842104</v>
      </c>
      <c r="J7" s="18">
        <v>1307</v>
      </c>
      <c r="K7" s="18">
        <f t="shared" si="2"/>
        <v>286.62280701754383</v>
      </c>
    </row>
    <row r="8" spans="1:19" x14ac:dyDescent="0.2">
      <c r="A8" s="14">
        <v>7</v>
      </c>
      <c r="B8" s="15">
        <v>3.75</v>
      </c>
      <c r="C8" s="15">
        <v>4.32</v>
      </c>
      <c r="D8" s="15">
        <f t="shared" si="0"/>
        <v>4.0350000000000001</v>
      </c>
      <c r="E8" s="14">
        <v>1.1399999999999999</v>
      </c>
      <c r="F8" s="16">
        <v>2.5342209162722322</v>
      </c>
      <c r="G8" s="17">
        <v>44.984239246075987</v>
      </c>
      <c r="H8" s="18">
        <v>610</v>
      </c>
      <c r="I8" s="18">
        <f t="shared" si="1"/>
        <v>151.17719950433704</v>
      </c>
      <c r="J8" s="18">
        <v>1751</v>
      </c>
      <c r="K8" s="18">
        <f t="shared" si="2"/>
        <v>433.9529120198265</v>
      </c>
    </row>
    <row r="9" spans="1:19" x14ac:dyDescent="0.2">
      <c r="A9" s="14">
        <v>8</v>
      </c>
      <c r="B9" s="15">
        <v>4.1399999999999997</v>
      </c>
      <c r="C9" s="15">
        <v>3.65</v>
      </c>
      <c r="D9" s="15">
        <f t="shared" si="0"/>
        <v>3.8949999999999996</v>
      </c>
      <c r="E9" s="15">
        <v>1.1100000000000001</v>
      </c>
      <c r="F9" s="16">
        <v>2.4462925573433312</v>
      </c>
      <c r="G9" s="17">
        <v>45.374785475595687</v>
      </c>
      <c r="H9" s="18">
        <v>426</v>
      </c>
      <c r="I9" s="18">
        <f t="shared" si="1"/>
        <v>109.37098844672659</v>
      </c>
      <c r="J9" s="18">
        <v>2108</v>
      </c>
      <c r="K9" s="18">
        <f t="shared" si="2"/>
        <v>541.20667522464703</v>
      </c>
    </row>
    <row r="10" spans="1:19" x14ac:dyDescent="0.2">
      <c r="A10" s="14">
        <v>9</v>
      </c>
      <c r="B10" s="15">
        <v>1.73</v>
      </c>
      <c r="C10" s="15">
        <v>2.5299999999999998</v>
      </c>
      <c r="D10" s="15">
        <f t="shared" si="0"/>
        <v>2.13</v>
      </c>
      <c r="E10" s="14">
        <v>0.61</v>
      </c>
      <c r="F10" s="16">
        <v>1.3377671751325537</v>
      </c>
      <c r="G10" s="17">
        <v>45.598368037364772</v>
      </c>
      <c r="H10" s="18">
        <v>324</v>
      </c>
      <c r="I10" s="18">
        <f t="shared" si="1"/>
        <v>152.11267605633805</v>
      </c>
      <c r="J10" s="18">
        <v>943</v>
      </c>
      <c r="K10" s="18">
        <f t="shared" si="2"/>
        <v>442.72300469483571</v>
      </c>
    </row>
    <row r="11" spans="1:19" x14ac:dyDescent="0.2">
      <c r="A11" s="14">
        <v>10</v>
      </c>
      <c r="B11" s="15">
        <v>3.68</v>
      </c>
      <c r="C11" s="15">
        <v>3.57</v>
      </c>
      <c r="D11" s="15">
        <f t="shared" si="0"/>
        <v>3.625</v>
      </c>
      <c r="E11" s="14">
        <v>1.04</v>
      </c>
      <c r="F11" s="16">
        <v>2.2767164365518813</v>
      </c>
      <c r="G11" s="17">
        <v>45.679821312095171</v>
      </c>
      <c r="H11" s="18">
        <v>731</v>
      </c>
      <c r="I11" s="18">
        <f t="shared" si="1"/>
        <v>201.65517241379311</v>
      </c>
      <c r="J11" s="18">
        <v>1524</v>
      </c>
      <c r="K11" s="18">
        <f t="shared" si="2"/>
        <v>420.41379310344826</v>
      </c>
    </row>
    <row r="12" spans="1:19" x14ac:dyDescent="0.2">
      <c r="A12" s="14">
        <v>11</v>
      </c>
      <c r="B12" s="15">
        <v>3.31</v>
      </c>
      <c r="C12" s="15">
        <v>3.73</v>
      </c>
      <c r="D12" s="15">
        <f t="shared" si="0"/>
        <v>3.52</v>
      </c>
      <c r="E12" s="15">
        <v>1.01</v>
      </c>
      <c r="F12" s="16">
        <v>2.2107701673552063</v>
      </c>
      <c r="G12" s="17">
        <v>45.685436456214063</v>
      </c>
      <c r="H12" s="18">
        <v>733</v>
      </c>
      <c r="I12" s="18">
        <f t="shared" si="1"/>
        <v>208.23863636363637</v>
      </c>
      <c r="J12" s="18">
        <v>1642</v>
      </c>
      <c r="K12" s="18">
        <f t="shared" si="2"/>
        <v>466.47727272727275</v>
      </c>
    </row>
    <row r="13" spans="1:19" x14ac:dyDescent="0.2">
      <c r="A13" s="14">
        <v>12</v>
      </c>
      <c r="B13" s="15">
        <v>3.65</v>
      </c>
      <c r="C13" s="15">
        <v>3.45</v>
      </c>
      <c r="D13" s="15">
        <f t="shared" si="0"/>
        <v>3.55</v>
      </c>
      <c r="E13" s="14">
        <v>1.02</v>
      </c>
      <c r="F13" s="16">
        <v>2.2296119585542562</v>
      </c>
      <c r="G13" s="17">
        <v>45.74787088338892</v>
      </c>
      <c r="H13" s="18">
        <v>496</v>
      </c>
      <c r="I13" s="18">
        <f t="shared" si="1"/>
        <v>139.71830985915494</v>
      </c>
      <c r="J13" s="18">
        <v>1713</v>
      </c>
      <c r="K13" s="18">
        <f t="shared" si="2"/>
        <v>482.53521126760563</v>
      </c>
    </row>
    <row r="14" spans="1:19" x14ac:dyDescent="0.2">
      <c r="A14" s="14">
        <v>13</v>
      </c>
      <c r="B14" s="15">
        <v>3.71</v>
      </c>
      <c r="C14" s="15">
        <v>4.03</v>
      </c>
      <c r="D14" s="15">
        <f t="shared" si="0"/>
        <v>3.87</v>
      </c>
      <c r="E14" s="14">
        <v>1.1299999999999999</v>
      </c>
      <c r="F14" s="16">
        <v>2.4305910646774569</v>
      </c>
      <c r="G14" s="17">
        <v>46.490749366346108</v>
      </c>
      <c r="H14" s="18">
        <v>803</v>
      </c>
      <c r="I14" s="18">
        <f t="shared" si="1"/>
        <v>207.49354005167959</v>
      </c>
      <c r="J14" s="18">
        <v>1468</v>
      </c>
      <c r="K14" s="18">
        <f t="shared" si="2"/>
        <v>379.32816537467698</v>
      </c>
    </row>
    <row r="15" spans="1:19" x14ac:dyDescent="0.2">
      <c r="A15" s="14">
        <v>14</v>
      </c>
      <c r="B15" s="15">
        <v>4.5199999999999996</v>
      </c>
      <c r="C15" s="15">
        <v>3.71</v>
      </c>
      <c r="D15" s="15">
        <f t="shared" si="0"/>
        <v>4.1150000000000002</v>
      </c>
      <c r="E15" s="15">
        <v>1.21</v>
      </c>
      <c r="F15" s="16">
        <v>2.5844656928030325</v>
      </c>
      <c r="G15" s="17">
        <v>46.818187734876489</v>
      </c>
      <c r="H15" s="18">
        <v>792</v>
      </c>
      <c r="I15" s="18">
        <f t="shared" si="1"/>
        <v>192.4665856622114</v>
      </c>
      <c r="J15" s="18">
        <v>1934</v>
      </c>
      <c r="K15" s="18">
        <f t="shared" si="2"/>
        <v>469.98784933171322</v>
      </c>
    </row>
    <row r="16" spans="1:19" x14ac:dyDescent="0.2">
      <c r="A16" s="14">
        <v>15</v>
      </c>
      <c r="B16" s="15">
        <v>1.87</v>
      </c>
      <c r="C16" s="15">
        <v>2.8</v>
      </c>
      <c r="D16" s="15">
        <f t="shared" si="0"/>
        <v>2.335</v>
      </c>
      <c r="E16" s="14">
        <v>0.69</v>
      </c>
      <c r="F16" s="16">
        <v>1.466519414992729</v>
      </c>
      <c r="G16" s="17">
        <v>47.050178330126023</v>
      </c>
      <c r="H16" s="18">
        <v>391</v>
      </c>
      <c r="I16" s="18">
        <f t="shared" si="1"/>
        <v>167.45182012847965</v>
      </c>
      <c r="J16" s="18">
        <v>1034</v>
      </c>
      <c r="K16" s="18">
        <f t="shared" si="2"/>
        <v>442.82655246252676</v>
      </c>
    </row>
    <row r="17" spans="1:11" x14ac:dyDescent="0.2">
      <c r="A17" s="14">
        <v>16</v>
      </c>
      <c r="B17" s="15">
        <v>3.32</v>
      </c>
      <c r="C17" s="15">
        <v>3.26</v>
      </c>
      <c r="D17" s="15">
        <f t="shared" si="0"/>
        <v>3.29</v>
      </c>
      <c r="E17" s="14">
        <v>0.98</v>
      </c>
      <c r="F17" s="16">
        <v>2.0663164348291558</v>
      </c>
      <c r="G17" s="17">
        <v>47.427392217447419</v>
      </c>
      <c r="H17" s="18">
        <v>735</v>
      </c>
      <c r="I17" s="18">
        <f t="shared" si="1"/>
        <v>223.40425531914894</v>
      </c>
      <c r="J17" s="18">
        <v>1199</v>
      </c>
      <c r="K17" s="18">
        <f t="shared" si="2"/>
        <v>364.43768996960483</v>
      </c>
    </row>
    <row r="18" spans="1:11" x14ac:dyDescent="0.2">
      <c r="A18" s="14">
        <v>17</v>
      </c>
      <c r="B18" s="15">
        <v>2.94</v>
      </c>
      <c r="C18" s="15">
        <v>3.01</v>
      </c>
      <c r="D18" s="15">
        <f t="shared" si="0"/>
        <v>2.9749999999999996</v>
      </c>
      <c r="E18" s="14">
        <v>0.89</v>
      </c>
      <c r="F18" s="16">
        <v>1.8684776272391297</v>
      </c>
      <c r="G18" s="17">
        <v>47.632360539155485</v>
      </c>
      <c r="H18" s="18">
        <v>523</v>
      </c>
      <c r="I18" s="18">
        <f t="shared" si="1"/>
        <v>175.79831932773112</v>
      </c>
      <c r="J18" s="18">
        <v>1038</v>
      </c>
      <c r="K18" s="18">
        <f t="shared" si="2"/>
        <v>348.90756302521015</v>
      </c>
    </row>
    <row r="19" spans="1:11" x14ac:dyDescent="0.2">
      <c r="A19" s="14">
        <v>18</v>
      </c>
      <c r="B19" s="15">
        <v>3.96</v>
      </c>
      <c r="C19" s="15">
        <v>3.95</v>
      </c>
      <c r="D19" s="15">
        <f t="shared" si="0"/>
        <v>3.9550000000000001</v>
      </c>
      <c r="E19" s="14">
        <v>1.19</v>
      </c>
      <c r="F19" s="16">
        <v>2.4839761397414319</v>
      </c>
      <c r="G19" s="17">
        <v>47.907062429507569</v>
      </c>
      <c r="H19" s="18">
        <v>751</v>
      </c>
      <c r="I19" s="18">
        <f t="shared" si="1"/>
        <v>189.88621997471554</v>
      </c>
      <c r="J19" s="18">
        <v>1600</v>
      </c>
      <c r="K19" s="18">
        <f t="shared" si="2"/>
        <v>404.551201011378</v>
      </c>
    </row>
    <row r="20" spans="1:11" x14ac:dyDescent="0.2">
      <c r="A20" s="14">
        <v>19</v>
      </c>
      <c r="B20" s="15">
        <v>4.2</v>
      </c>
      <c r="C20" s="15">
        <v>4.3</v>
      </c>
      <c r="D20" s="15">
        <f t="shared" si="0"/>
        <v>4.25</v>
      </c>
      <c r="E20" s="14">
        <v>1.28</v>
      </c>
      <c r="F20" s="16">
        <v>2.6692537531987575</v>
      </c>
      <c r="G20" s="17">
        <v>47.953477576498102</v>
      </c>
      <c r="H20" s="18">
        <v>655</v>
      </c>
      <c r="I20" s="18">
        <f t="shared" si="1"/>
        <v>154.11764705882354</v>
      </c>
      <c r="J20" s="18">
        <v>1118</v>
      </c>
      <c r="K20" s="18">
        <f t="shared" si="2"/>
        <v>263.05882352941177</v>
      </c>
    </row>
    <row r="21" spans="1:11" x14ac:dyDescent="0.2">
      <c r="A21" s="14">
        <v>20</v>
      </c>
      <c r="B21" s="15">
        <v>4.57</v>
      </c>
      <c r="C21" s="15">
        <v>4.7300000000000004</v>
      </c>
      <c r="D21" s="15">
        <f t="shared" si="0"/>
        <v>4.6500000000000004</v>
      </c>
      <c r="E21" s="14">
        <v>1.41</v>
      </c>
      <c r="F21" s="16">
        <v>2.9204776358527589</v>
      </c>
      <c r="G21" s="17">
        <v>48.279773920894613</v>
      </c>
      <c r="H21" s="18">
        <v>943</v>
      </c>
      <c r="I21" s="18">
        <f t="shared" si="1"/>
        <v>202.79569892473117</v>
      </c>
      <c r="J21" s="18">
        <v>1725</v>
      </c>
      <c r="K21" s="18">
        <f t="shared" si="2"/>
        <v>370.96774193548384</v>
      </c>
    </row>
    <row r="22" spans="1:11" x14ac:dyDescent="0.2">
      <c r="A22" s="14">
        <v>21</v>
      </c>
      <c r="B22" s="15">
        <v>6.18</v>
      </c>
      <c r="C22" s="15">
        <v>6.48</v>
      </c>
      <c r="D22" s="15">
        <f t="shared" si="0"/>
        <v>6.33</v>
      </c>
      <c r="E22" s="14">
        <v>1.93</v>
      </c>
      <c r="F22" s="16">
        <v>3.9756179429995617</v>
      </c>
      <c r="G22" s="17">
        <v>48.545912300210503</v>
      </c>
      <c r="H22" s="18">
        <v>701</v>
      </c>
      <c r="I22" s="18">
        <f t="shared" si="1"/>
        <v>110.74249605055292</v>
      </c>
      <c r="J22" s="18">
        <v>1816</v>
      </c>
      <c r="K22" s="18">
        <f t="shared" si="2"/>
        <v>286.8878357030016</v>
      </c>
    </row>
    <row r="23" spans="1:11" x14ac:dyDescent="0.2">
      <c r="A23" s="14">
        <v>22</v>
      </c>
      <c r="B23" s="15">
        <v>4.3099999999999996</v>
      </c>
      <c r="C23" s="15">
        <v>4.32</v>
      </c>
      <c r="D23" s="15">
        <f t="shared" si="0"/>
        <v>4.3149999999999995</v>
      </c>
      <c r="E23" s="14">
        <v>1.32</v>
      </c>
      <c r="F23" s="16">
        <v>2.7100776341300321</v>
      </c>
      <c r="G23" s="17">
        <v>48.707091759153101</v>
      </c>
      <c r="H23" s="18">
        <v>684</v>
      </c>
      <c r="I23" s="18">
        <f t="shared" si="1"/>
        <v>158.51680185399769</v>
      </c>
      <c r="J23" s="18">
        <v>1687</v>
      </c>
      <c r="K23" s="18">
        <f t="shared" si="2"/>
        <v>390.96176129779843</v>
      </c>
    </row>
    <row r="24" spans="1:11" x14ac:dyDescent="0.2">
      <c r="A24" s="14">
        <v>23</v>
      </c>
      <c r="B24" s="15">
        <v>6.33</v>
      </c>
      <c r="C24" s="15">
        <v>5.15</v>
      </c>
      <c r="D24" s="15">
        <f t="shared" si="0"/>
        <v>5.74</v>
      </c>
      <c r="E24" s="14">
        <v>1.76</v>
      </c>
      <c r="F24" s="16">
        <v>3.6050627160849098</v>
      </c>
      <c r="G24" s="17">
        <v>48.820232506561112</v>
      </c>
      <c r="H24" s="18">
        <v>814</v>
      </c>
      <c r="I24" s="18">
        <f t="shared" si="1"/>
        <v>141.81184668989548</v>
      </c>
      <c r="J24" s="18">
        <v>2014</v>
      </c>
      <c r="K24" s="18">
        <f t="shared" si="2"/>
        <v>350.87108013937279</v>
      </c>
    </row>
    <row r="25" spans="1:11" x14ac:dyDescent="0.2">
      <c r="A25" s="14">
        <v>24</v>
      </c>
      <c r="B25" s="15">
        <v>3.98</v>
      </c>
      <c r="C25" s="15">
        <v>3.26</v>
      </c>
      <c r="D25" s="15">
        <f t="shared" si="0"/>
        <v>3.62</v>
      </c>
      <c r="E25" s="14">
        <v>1.1200000000000001</v>
      </c>
      <c r="F25" s="16">
        <v>2.2735761380187065</v>
      </c>
      <c r="G25" s="17">
        <v>49.26160075624373</v>
      </c>
      <c r="H25" s="18">
        <v>424</v>
      </c>
      <c r="I25" s="18">
        <f t="shared" si="1"/>
        <v>117.12707182320442</v>
      </c>
      <c r="J25" s="18">
        <v>1632</v>
      </c>
      <c r="K25" s="18">
        <f t="shared" si="2"/>
        <v>450.82872928176795</v>
      </c>
    </row>
    <row r="26" spans="1:11" x14ac:dyDescent="0.2">
      <c r="A26" s="14">
        <v>25</v>
      </c>
      <c r="B26" s="15">
        <v>6.08</v>
      </c>
      <c r="C26" s="15">
        <v>5.55</v>
      </c>
      <c r="D26" s="15">
        <f t="shared" si="0"/>
        <v>5.8149999999999995</v>
      </c>
      <c r="E26" s="14">
        <v>1.82</v>
      </c>
      <c r="F26" s="16">
        <v>3.6521671940825344</v>
      </c>
      <c r="G26" s="17">
        <v>49.833425012657578</v>
      </c>
      <c r="H26" s="18">
        <v>950.5</v>
      </c>
      <c r="I26" s="18">
        <f t="shared" si="1"/>
        <v>163.45657781599314</v>
      </c>
      <c r="J26" s="18">
        <v>2121</v>
      </c>
      <c r="K26" s="18">
        <f t="shared" si="2"/>
        <v>364.7463456577816</v>
      </c>
    </row>
    <row r="27" spans="1:11" x14ac:dyDescent="0.2">
      <c r="A27" s="14">
        <v>26</v>
      </c>
      <c r="B27" s="15">
        <v>4.28</v>
      </c>
      <c r="C27" s="15">
        <v>4.1100000000000003</v>
      </c>
      <c r="D27" s="15">
        <f t="shared" si="0"/>
        <v>4.1950000000000003</v>
      </c>
      <c r="E27" s="15">
        <v>1.32</v>
      </c>
      <c r="F27" s="16">
        <v>2.6347104693338328</v>
      </c>
      <c r="G27" s="17">
        <v>50.100381630690237</v>
      </c>
      <c r="H27" s="18">
        <v>878</v>
      </c>
      <c r="I27" s="18">
        <f t="shared" si="1"/>
        <v>209.29678188319426</v>
      </c>
      <c r="J27" s="18">
        <v>1951</v>
      </c>
      <c r="K27" s="18">
        <f t="shared" si="2"/>
        <v>465.07747318235994</v>
      </c>
    </row>
    <row r="28" spans="1:11" x14ac:dyDescent="0.2">
      <c r="A28" s="14">
        <v>27</v>
      </c>
      <c r="B28" s="15">
        <v>5.77</v>
      </c>
      <c r="C28" s="15">
        <v>4.71</v>
      </c>
      <c r="D28" s="15">
        <f t="shared" si="0"/>
        <v>5.24</v>
      </c>
      <c r="E28" s="14">
        <v>1.66</v>
      </c>
      <c r="F28" s="16">
        <v>3.2910328627674099</v>
      </c>
      <c r="G28" s="17">
        <v>50.440091886658209</v>
      </c>
      <c r="H28" s="18">
        <v>681</v>
      </c>
      <c r="I28" s="18">
        <f t="shared" si="1"/>
        <v>129.96183206106869</v>
      </c>
      <c r="J28" s="18">
        <v>1646</v>
      </c>
      <c r="K28" s="18">
        <f t="shared" si="2"/>
        <v>314.12213740458014</v>
      </c>
    </row>
    <row r="29" spans="1:11" x14ac:dyDescent="0.2">
      <c r="A29" s="14">
        <v>28</v>
      </c>
      <c r="B29" s="15">
        <v>3.82</v>
      </c>
      <c r="C29" s="15">
        <v>4.04</v>
      </c>
      <c r="D29" s="15">
        <f t="shared" si="0"/>
        <v>3.9299999999999997</v>
      </c>
      <c r="E29" s="14">
        <v>1.25</v>
      </c>
      <c r="F29" s="16">
        <v>2.4682746470755568</v>
      </c>
      <c r="G29" s="17">
        <v>50.642662536805446</v>
      </c>
      <c r="H29" s="18">
        <v>847</v>
      </c>
      <c r="I29" s="18">
        <f t="shared" si="1"/>
        <v>215.52162849872775</v>
      </c>
      <c r="J29" s="18">
        <v>1590.75</v>
      </c>
      <c r="K29" s="18">
        <f t="shared" si="2"/>
        <v>404.77099236641226</v>
      </c>
    </row>
    <row r="30" spans="1:11" x14ac:dyDescent="0.2">
      <c r="A30" s="14">
        <v>29</v>
      </c>
      <c r="B30" s="15">
        <v>2.9</v>
      </c>
      <c r="C30" s="15">
        <v>2.87</v>
      </c>
      <c r="D30" s="15">
        <f t="shared" si="0"/>
        <v>2.8849999999999998</v>
      </c>
      <c r="E30" s="14">
        <v>0.92</v>
      </c>
      <c r="F30" s="16">
        <v>1.8119522536419799</v>
      </c>
      <c r="G30" s="17">
        <v>50.773964829968477</v>
      </c>
      <c r="H30" s="18">
        <v>551</v>
      </c>
      <c r="I30" s="18">
        <f t="shared" si="1"/>
        <v>190.9878682842288</v>
      </c>
      <c r="J30" s="18">
        <v>1195</v>
      </c>
      <c r="K30" s="18">
        <f t="shared" si="2"/>
        <v>414.21143847487002</v>
      </c>
    </row>
    <row r="31" spans="1:11" x14ac:dyDescent="0.2">
      <c r="A31" s="14">
        <v>30</v>
      </c>
      <c r="B31" s="15">
        <v>4.76</v>
      </c>
      <c r="C31" s="15">
        <v>6.15</v>
      </c>
      <c r="D31" s="15">
        <f t="shared" si="0"/>
        <v>5.4550000000000001</v>
      </c>
      <c r="E31" s="14">
        <v>1.74</v>
      </c>
      <c r="F31" s="16">
        <v>3.4260656996939347</v>
      </c>
      <c r="G31" s="17">
        <v>50.787117134252327</v>
      </c>
      <c r="H31" s="18">
        <v>838</v>
      </c>
      <c r="I31" s="18">
        <f t="shared" si="1"/>
        <v>153.62053162236481</v>
      </c>
      <c r="J31" s="18">
        <v>2144</v>
      </c>
      <c r="K31" s="18">
        <f t="shared" si="2"/>
        <v>393.03391384051326</v>
      </c>
    </row>
    <row r="32" spans="1:11" x14ac:dyDescent="0.2">
      <c r="A32" s="14">
        <v>31</v>
      </c>
      <c r="B32" s="15">
        <v>4.97</v>
      </c>
      <c r="C32" s="15">
        <v>4.83</v>
      </c>
      <c r="D32" s="15">
        <f t="shared" si="0"/>
        <v>4.9000000000000004</v>
      </c>
      <c r="E32" s="14">
        <v>1.57</v>
      </c>
      <c r="F32" s="16">
        <v>3.0774925625115084</v>
      </c>
      <c r="G32" s="17">
        <v>51.015557896872387</v>
      </c>
      <c r="H32" s="18">
        <v>811</v>
      </c>
      <c r="I32" s="18">
        <f t="shared" si="1"/>
        <v>165.51020408163265</v>
      </c>
      <c r="J32" s="18">
        <v>1346</v>
      </c>
      <c r="K32" s="18">
        <f t="shared" si="2"/>
        <v>274.69387755102036</v>
      </c>
    </row>
    <row r="33" spans="1:11" x14ac:dyDescent="0.2">
      <c r="A33" s="14">
        <v>32</v>
      </c>
      <c r="B33" s="15">
        <v>3.31</v>
      </c>
      <c r="C33" s="15">
        <v>3.53</v>
      </c>
      <c r="D33" s="15">
        <f t="shared" si="0"/>
        <v>3.42</v>
      </c>
      <c r="E33" s="14">
        <v>1.1000000000000001</v>
      </c>
      <c r="F33" s="16">
        <v>2.1479641966917056</v>
      </c>
      <c r="G33" s="17">
        <v>51.211281905639773</v>
      </c>
      <c r="H33" s="18">
        <v>728</v>
      </c>
      <c r="I33" s="18">
        <f t="shared" si="1"/>
        <v>212.86549707602339</v>
      </c>
      <c r="J33" s="18">
        <v>1098</v>
      </c>
      <c r="K33" s="18">
        <f t="shared" si="2"/>
        <v>321.0526315789474</v>
      </c>
    </row>
    <row r="34" spans="1:11" x14ac:dyDescent="0.2">
      <c r="A34" s="14">
        <v>33</v>
      </c>
      <c r="B34" s="15">
        <v>3.2</v>
      </c>
      <c r="C34" s="15">
        <v>3</v>
      </c>
      <c r="D34" s="15">
        <f t="shared" ref="D34:D65" si="3">(B34+C34)/2</f>
        <v>3.1</v>
      </c>
      <c r="E34" s="14">
        <v>1.01</v>
      </c>
      <c r="F34" s="16">
        <v>1.946985090568506</v>
      </c>
      <c r="G34" s="17">
        <v>51.875076234152729</v>
      </c>
      <c r="H34" s="18">
        <v>1006</v>
      </c>
      <c r="I34" s="18">
        <f t="shared" ref="I34:I65" si="4">H34/D34</f>
        <v>324.51612903225805</v>
      </c>
      <c r="J34" s="18">
        <v>350</v>
      </c>
      <c r="K34" s="18">
        <f t="shared" ref="K34:K65" si="5">J34/D34</f>
        <v>112.90322580645162</v>
      </c>
    </row>
    <row r="35" spans="1:11" x14ac:dyDescent="0.2">
      <c r="A35" s="14">
        <v>34</v>
      </c>
      <c r="B35" s="15">
        <v>4.2300000000000004</v>
      </c>
      <c r="C35" s="15">
        <v>4.25</v>
      </c>
      <c r="D35" s="15">
        <f t="shared" si="3"/>
        <v>4.24</v>
      </c>
      <c r="E35" s="14">
        <v>1.39</v>
      </c>
      <c r="F35" s="16">
        <v>2.6629731561324075</v>
      </c>
      <c r="G35" s="17">
        <v>52.197296724491906</v>
      </c>
      <c r="H35" s="18">
        <v>827</v>
      </c>
      <c r="I35" s="18">
        <f t="shared" si="4"/>
        <v>195.04716981132074</v>
      </c>
      <c r="J35" s="18">
        <v>1187</v>
      </c>
      <c r="K35" s="18">
        <f t="shared" si="5"/>
        <v>279.95283018867923</v>
      </c>
    </row>
    <row r="36" spans="1:11" x14ac:dyDescent="0.2">
      <c r="A36" s="14">
        <v>35</v>
      </c>
      <c r="B36" s="15">
        <v>4.3099999999999996</v>
      </c>
      <c r="C36" s="15">
        <v>4.55</v>
      </c>
      <c r="D36" s="15">
        <f t="shared" si="3"/>
        <v>4.43</v>
      </c>
      <c r="E36" s="14">
        <v>1.46</v>
      </c>
      <c r="F36" s="16">
        <v>2.7823045003930575</v>
      </c>
      <c r="G36" s="17">
        <v>52.474486519852334</v>
      </c>
      <c r="H36" s="18">
        <v>689</v>
      </c>
      <c r="I36" s="18">
        <f t="shared" si="4"/>
        <v>155.53047404063207</v>
      </c>
      <c r="J36" s="18">
        <v>2186</v>
      </c>
      <c r="K36" s="18">
        <f t="shared" si="5"/>
        <v>493.45372460496617</v>
      </c>
    </row>
    <row r="37" spans="1:11" x14ac:dyDescent="0.2">
      <c r="A37" s="14">
        <v>36</v>
      </c>
      <c r="B37" s="15">
        <v>2.58</v>
      </c>
      <c r="C37" s="15">
        <v>3.11</v>
      </c>
      <c r="D37" s="15">
        <f t="shared" si="3"/>
        <v>2.8449999999999998</v>
      </c>
      <c r="E37" s="14">
        <v>0.94</v>
      </c>
      <c r="F37" s="16">
        <v>1.7868298653765804</v>
      </c>
      <c r="G37" s="17">
        <v>52.607135028039828</v>
      </c>
      <c r="H37" s="18">
        <v>547</v>
      </c>
      <c r="I37" s="18">
        <f t="shared" si="4"/>
        <v>192.26713532513182</v>
      </c>
      <c r="J37" s="18">
        <v>1019</v>
      </c>
      <c r="K37" s="18">
        <f t="shared" si="5"/>
        <v>358.1722319859403</v>
      </c>
    </row>
    <row r="38" spans="1:11" x14ac:dyDescent="0.2">
      <c r="A38" s="14">
        <v>37</v>
      </c>
      <c r="B38" s="15">
        <v>6.88</v>
      </c>
      <c r="C38" s="15">
        <v>6.16</v>
      </c>
      <c r="D38" s="15">
        <f t="shared" si="3"/>
        <v>6.52</v>
      </c>
      <c r="E38" s="14">
        <v>2.16</v>
      </c>
      <c r="F38" s="16">
        <v>4.0949492872602127</v>
      </c>
      <c r="G38" s="17">
        <v>52.747905980666751</v>
      </c>
      <c r="H38" s="18">
        <v>820</v>
      </c>
      <c r="I38" s="18">
        <f t="shared" si="4"/>
        <v>125.76687116564418</v>
      </c>
      <c r="J38" s="18">
        <v>2110</v>
      </c>
      <c r="K38" s="18">
        <f t="shared" si="5"/>
        <v>323.61963190184053</v>
      </c>
    </row>
    <row r="39" spans="1:11" x14ac:dyDescent="0.2">
      <c r="A39" s="14">
        <v>38</v>
      </c>
      <c r="B39" s="15">
        <v>3.32</v>
      </c>
      <c r="C39" s="15">
        <v>3.23</v>
      </c>
      <c r="D39" s="15">
        <f t="shared" si="3"/>
        <v>3.2749999999999999</v>
      </c>
      <c r="E39" s="14">
        <v>1.0900000000000001</v>
      </c>
      <c r="F39" s="16">
        <v>2.0568955392296311</v>
      </c>
      <c r="G39" s="17">
        <v>52.992482078513213</v>
      </c>
      <c r="H39" s="18">
        <v>649</v>
      </c>
      <c r="I39" s="18">
        <f t="shared" si="4"/>
        <v>198.16793893129773</v>
      </c>
      <c r="J39" s="18">
        <v>1312</v>
      </c>
      <c r="K39" s="18">
        <f t="shared" si="5"/>
        <v>400.61068702290078</v>
      </c>
    </row>
    <row r="40" spans="1:11" x14ac:dyDescent="0.2">
      <c r="A40" s="14">
        <v>39</v>
      </c>
      <c r="B40" s="15">
        <v>6.03</v>
      </c>
      <c r="C40" s="15">
        <v>6.02</v>
      </c>
      <c r="D40" s="15">
        <f t="shared" si="3"/>
        <v>6.0250000000000004</v>
      </c>
      <c r="E40" s="14">
        <v>2.02</v>
      </c>
      <c r="F40" s="16">
        <v>3.7840597324758858</v>
      </c>
      <c r="G40" s="17">
        <v>53.381821187011944</v>
      </c>
      <c r="H40" s="18">
        <v>802</v>
      </c>
      <c r="I40" s="18">
        <f t="shared" si="4"/>
        <v>133.11203319502073</v>
      </c>
      <c r="J40" s="18">
        <v>2564</v>
      </c>
      <c r="K40" s="18">
        <f t="shared" si="5"/>
        <v>425.5601659751037</v>
      </c>
    </row>
    <row r="41" spans="1:11" x14ac:dyDescent="0.2">
      <c r="A41" s="14">
        <v>40</v>
      </c>
      <c r="B41" s="15">
        <v>2.7</v>
      </c>
      <c r="C41" s="15">
        <v>2.68</v>
      </c>
      <c r="D41" s="15">
        <f t="shared" si="3"/>
        <v>2.6900000000000004</v>
      </c>
      <c r="E41" s="14">
        <v>0.91</v>
      </c>
      <c r="F41" s="16">
        <v>1.6894806108481553</v>
      </c>
      <c r="G41" s="17">
        <v>53.862707518327809</v>
      </c>
      <c r="H41" s="18">
        <v>705</v>
      </c>
      <c r="I41" s="18">
        <f t="shared" si="4"/>
        <v>262.08178438661707</v>
      </c>
      <c r="J41" s="18">
        <v>1310</v>
      </c>
      <c r="K41" s="18">
        <f t="shared" si="5"/>
        <v>486.98884758364306</v>
      </c>
    </row>
    <row r="42" spans="1:11" x14ac:dyDescent="0.2">
      <c r="A42" s="14">
        <v>41</v>
      </c>
      <c r="B42" s="15">
        <v>4.1500000000000004</v>
      </c>
      <c r="C42" s="15">
        <v>4.2300000000000004</v>
      </c>
      <c r="D42" s="15">
        <f t="shared" si="3"/>
        <v>4.1900000000000004</v>
      </c>
      <c r="E42" s="14">
        <v>1.42</v>
      </c>
      <c r="F42" s="16">
        <v>2.631570170800658</v>
      </c>
      <c r="G42" s="17">
        <v>53.960179962366858</v>
      </c>
      <c r="H42" s="18">
        <v>856</v>
      </c>
      <c r="I42" s="18">
        <f t="shared" si="4"/>
        <v>204.29594272076369</v>
      </c>
      <c r="J42" s="18">
        <v>1283</v>
      </c>
      <c r="K42" s="18">
        <f t="shared" si="5"/>
        <v>306.20525059665869</v>
      </c>
    </row>
    <row r="43" spans="1:11" x14ac:dyDescent="0.2">
      <c r="A43" s="14">
        <v>42</v>
      </c>
      <c r="B43" s="15">
        <v>2.5099999999999998</v>
      </c>
      <c r="C43" s="15">
        <v>2.37</v>
      </c>
      <c r="D43" s="15">
        <f t="shared" si="3"/>
        <v>2.44</v>
      </c>
      <c r="E43" s="14">
        <v>0.83</v>
      </c>
      <c r="F43" s="16">
        <v>1.5324656841894042</v>
      </c>
      <c r="G43" s="17">
        <v>54.161082271739566</v>
      </c>
      <c r="H43" s="18">
        <v>453</v>
      </c>
      <c r="I43" s="18">
        <f t="shared" si="4"/>
        <v>185.65573770491804</v>
      </c>
      <c r="J43" s="18">
        <v>935</v>
      </c>
      <c r="K43" s="18">
        <f t="shared" si="5"/>
        <v>383.19672131147541</v>
      </c>
    </row>
    <row r="44" spans="1:11" x14ac:dyDescent="0.2">
      <c r="A44" s="14">
        <v>43</v>
      </c>
      <c r="B44" s="15">
        <v>3.79</v>
      </c>
      <c r="C44" s="15">
        <v>4.42</v>
      </c>
      <c r="D44" s="15">
        <f t="shared" si="3"/>
        <v>4.1050000000000004</v>
      </c>
      <c r="E44" s="14">
        <v>1.4</v>
      </c>
      <c r="F44" s="16">
        <v>2.578185095736683</v>
      </c>
      <c r="G44" s="17">
        <v>54.301764536419682</v>
      </c>
      <c r="H44" s="18">
        <v>840</v>
      </c>
      <c r="I44" s="18">
        <f t="shared" si="4"/>
        <v>204.62850182704017</v>
      </c>
      <c r="J44" s="18">
        <v>1199</v>
      </c>
      <c r="K44" s="18">
        <f t="shared" si="5"/>
        <v>292.08282582216805</v>
      </c>
    </row>
    <row r="45" spans="1:11" x14ac:dyDescent="0.2">
      <c r="A45" s="14">
        <v>44</v>
      </c>
      <c r="B45" s="15">
        <v>2.8</v>
      </c>
      <c r="C45" s="15">
        <v>3.09</v>
      </c>
      <c r="D45" s="15">
        <f t="shared" si="3"/>
        <v>2.9449999999999998</v>
      </c>
      <c r="E45" s="14">
        <v>1.01</v>
      </c>
      <c r="F45" s="16">
        <v>1.84963583604008</v>
      </c>
      <c r="G45" s="17">
        <v>54.605343404371311</v>
      </c>
      <c r="H45" s="18">
        <v>663</v>
      </c>
      <c r="I45" s="18">
        <f t="shared" si="4"/>
        <v>225.12733446519525</v>
      </c>
      <c r="J45" s="18">
        <v>1609</v>
      </c>
      <c r="K45" s="18">
        <f t="shared" si="5"/>
        <v>546.34974533106958</v>
      </c>
    </row>
    <row r="46" spans="1:11" x14ac:dyDescent="0.2">
      <c r="A46" s="14">
        <v>45</v>
      </c>
      <c r="B46" s="15">
        <v>5.68</v>
      </c>
      <c r="C46" s="15">
        <v>6.49</v>
      </c>
      <c r="D46" s="15">
        <f t="shared" si="3"/>
        <v>6.085</v>
      </c>
      <c r="E46" s="14">
        <v>2.09</v>
      </c>
      <c r="F46" s="16">
        <v>3.8217433148739861</v>
      </c>
      <c r="G46" s="17">
        <v>54.687084605233707</v>
      </c>
      <c r="H46" s="18">
        <v>783</v>
      </c>
      <c r="I46" s="18">
        <f t="shared" si="4"/>
        <v>128.67707477403451</v>
      </c>
      <c r="J46" s="18">
        <v>2322</v>
      </c>
      <c r="K46" s="18">
        <f t="shared" si="5"/>
        <v>381.59408381265405</v>
      </c>
    </row>
    <row r="47" spans="1:11" x14ac:dyDescent="0.2">
      <c r="A47" s="14">
        <v>46</v>
      </c>
      <c r="B47" s="15">
        <v>3.88</v>
      </c>
      <c r="C47" s="15">
        <v>3.49</v>
      </c>
      <c r="D47" s="15">
        <f t="shared" si="3"/>
        <v>3.6850000000000001</v>
      </c>
      <c r="E47" s="14">
        <v>1.27</v>
      </c>
      <c r="F47" s="16">
        <v>2.3144000189499816</v>
      </c>
      <c r="G47" s="17">
        <v>54.87383294164443</v>
      </c>
      <c r="H47" s="18">
        <v>516</v>
      </c>
      <c r="I47" s="18">
        <f t="shared" si="4"/>
        <v>140.02713704206241</v>
      </c>
      <c r="J47" s="18">
        <v>2104</v>
      </c>
      <c r="K47" s="18">
        <f t="shared" si="5"/>
        <v>570.96336499321569</v>
      </c>
    </row>
    <row r="48" spans="1:11" x14ac:dyDescent="0.2">
      <c r="A48" s="14">
        <v>47</v>
      </c>
      <c r="B48" s="15">
        <v>5.69</v>
      </c>
      <c r="C48" s="15">
        <v>6.03</v>
      </c>
      <c r="D48" s="15">
        <f t="shared" si="3"/>
        <v>5.86</v>
      </c>
      <c r="E48" s="14">
        <v>2.0299999999999998</v>
      </c>
      <c r="F48" s="16">
        <v>3.68042988088111</v>
      </c>
      <c r="G48" s="17">
        <v>55.156600334795932</v>
      </c>
      <c r="H48" s="18">
        <v>1028</v>
      </c>
      <c r="I48" s="18">
        <f t="shared" si="4"/>
        <v>175.42662116040955</v>
      </c>
      <c r="J48" s="18">
        <v>2520</v>
      </c>
      <c r="K48" s="18">
        <f t="shared" si="5"/>
        <v>430.03412969283272</v>
      </c>
    </row>
    <row r="49" spans="1:11" x14ac:dyDescent="0.2">
      <c r="A49" s="14">
        <v>48</v>
      </c>
      <c r="B49" s="15">
        <v>1.95</v>
      </c>
      <c r="C49" s="15">
        <v>2.38</v>
      </c>
      <c r="D49" s="15">
        <f t="shared" si="3"/>
        <v>2.165</v>
      </c>
      <c r="E49" s="14">
        <v>0.75</v>
      </c>
      <c r="F49" s="16">
        <v>1.3597492648647787</v>
      </c>
      <c r="G49" s="17">
        <v>55.157227834543775</v>
      </c>
      <c r="H49" s="18">
        <v>436</v>
      </c>
      <c r="I49" s="18">
        <f t="shared" si="4"/>
        <v>201.38568129330253</v>
      </c>
      <c r="J49" s="18">
        <v>634</v>
      </c>
      <c r="K49" s="18">
        <f t="shared" si="5"/>
        <v>292.84064665127022</v>
      </c>
    </row>
    <row r="50" spans="1:11" x14ac:dyDescent="0.2">
      <c r="A50" s="14">
        <v>49</v>
      </c>
      <c r="B50" s="15">
        <v>2.87</v>
      </c>
      <c r="C50" s="15">
        <v>2.4900000000000002</v>
      </c>
      <c r="D50" s="15">
        <f t="shared" si="3"/>
        <v>2.68</v>
      </c>
      <c r="E50" s="14">
        <v>0.93</v>
      </c>
      <c r="F50" s="16">
        <v>1.6832000137818044</v>
      </c>
      <c r="G50" s="17">
        <v>55.251900688289638</v>
      </c>
      <c r="H50" s="18">
        <v>492</v>
      </c>
      <c r="I50" s="18">
        <f t="shared" si="4"/>
        <v>183.58208955223878</v>
      </c>
      <c r="J50" s="18">
        <v>915</v>
      </c>
      <c r="K50" s="18">
        <f t="shared" si="5"/>
        <v>341.41791044776119</v>
      </c>
    </row>
    <row r="51" spans="1:11" x14ac:dyDescent="0.2">
      <c r="A51" s="14">
        <v>50</v>
      </c>
      <c r="B51" s="15">
        <v>3.7</v>
      </c>
      <c r="C51" s="15">
        <v>3.4</v>
      </c>
      <c r="D51" s="15">
        <f t="shared" si="3"/>
        <v>3.55</v>
      </c>
      <c r="E51" s="14">
        <v>1.25</v>
      </c>
      <c r="F51" s="16">
        <v>2.2296119585542562</v>
      </c>
      <c r="G51" s="17">
        <v>56.063567259055048</v>
      </c>
      <c r="H51" s="18">
        <v>783</v>
      </c>
      <c r="I51" s="18">
        <f t="shared" si="4"/>
        <v>220.56338028169014</v>
      </c>
      <c r="J51" s="18">
        <v>1854</v>
      </c>
      <c r="K51" s="18">
        <f t="shared" si="5"/>
        <v>522.25352112676057</v>
      </c>
    </row>
    <row r="52" spans="1:11" x14ac:dyDescent="0.2">
      <c r="A52" s="14">
        <v>51</v>
      </c>
      <c r="B52" s="15">
        <v>4.88</v>
      </c>
      <c r="C52" s="15">
        <v>4.91</v>
      </c>
      <c r="D52" s="15">
        <f t="shared" si="3"/>
        <v>4.8949999999999996</v>
      </c>
      <c r="E52" s="14">
        <v>1.76</v>
      </c>
      <c r="F52" s="16">
        <v>3.0743522639783336</v>
      </c>
      <c r="G52" s="17">
        <v>57.247831376437333</v>
      </c>
      <c r="H52" s="18">
        <v>920</v>
      </c>
      <c r="I52" s="18">
        <f t="shared" si="4"/>
        <v>187.94688457609809</v>
      </c>
      <c r="J52" s="18">
        <v>2187</v>
      </c>
      <c r="K52" s="18">
        <f t="shared" si="5"/>
        <v>446.78243105209401</v>
      </c>
    </row>
    <row r="53" spans="1:11" x14ac:dyDescent="0.2">
      <c r="A53" s="14">
        <v>52</v>
      </c>
      <c r="B53" s="15">
        <v>5.8</v>
      </c>
      <c r="C53" s="15">
        <v>4.8</v>
      </c>
      <c r="D53" s="15">
        <f t="shared" si="3"/>
        <v>5.3</v>
      </c>
      <c r="E53" s="14">
        <v>1.91</v>
      </c>
      <c r="F53" s="16">
        <v>3.3287164451655089</v>
      </c>
      <c r="G53" s="17">
        <v>57.379474384909102</v>
      </c>
      <c r="H53" s="18">
        <v>1206</v>
      </c>
      <c r="I53" s="18">
        <f t="shared" si="4"/>
        <v>227.54716981132077</v>
      </c>
      <c r="J53" s="18">
        <v>1702</v>
      </c>
      <c r="K53" s="18">
        <f t="shared" si="5"/>
        <v>321.1320754716981</v>
      </c>
    </row>
    <row r="54" spans="1:11" x14ac:dyDescent="0.2">
      <c r="A54" s="14">
        <v>53</v>
      </c>
      <c r="B54" s="15">
        <v>2.93</v>
      </c>
      <c r="C54" s="15">
        <v>3.3</v>
      </c>
      <c r="D54" s="15">
        <f t="shared" si="3"/>
        <v>3.1150000000000002</v>
      </c>
      <c r="E54" s="14">
        <v>1.1299999999999999</v>
      </c>
      <c r="F54" s="16">
        <v>1.9564059861680307</v>
      </c>
      <c r="G54" s="17">
        <v>57.758972728012658</v>
      </c>
      <c r="H54" s="18">
        <v>890</v>
      </c>
      <c r="I54" s="18">
        <f t="shared" si="4"/>
        <v>285.71428571428572</v>
      </c>
      <c r="J54" s="18">
        <v>1382</v>
      </c>
      <c r="K54" s="18">
        <f t="shared" si="5"/>
        <v>443.65971107544141</v>
      </c>
    </row>
    <row r="55" spans="1:11" x14ac:dyDescent="0.2">
      <c r="A55" s="14">
        <v>54</v>
      </c>
      <c r="B55" s="15">
        <v>3.06</v>
      </c>
      <c r="C55" s="15">
        <v>5.2</v>
      </c>
      <c r="D55" s="15">
        <f t="shared" si="3"/>
        <v>4.13</v>
      </c>
      <c r="E55" s="14">
        <v>1.53</v>
      </c>
      <c r="F55" s="16">
        <v>2.5938865884025573</v>
      </c>
      <c r="G55" s="17">
        <v>58.984845630519608</v>
      </c>
      <c r="H55" s="18">
        <v>975</v>
      </c>
      <c r="I55" s="18">
        <f t="shared" si="4"/>
        <v>236.07748184019371</v>
      </c>
      <c r="J55" s="18">
        <v>1480</v>
      </c>
      <c r="K55" s="18">
        <f t="shared" si="5"/>
        <v>358.3535108958838</v>
      </c>
    </row>
    <row r="56" spans="1:11" x14ac:dyDescent="0.2">
      <c r="A56" s="14">
        <v>55</v>
      </c>
      <c r="B56" s="15">
        <v>3.5</v>
      </c>
      <c r="C56" s="15">
        <v>4.05</v>
      </c>
      <c r="D56" s="15">
        <f t="shared" si="3"/>
        <v>3.7749999999999999</v>
      </c>
      <c r="E56" s="14">
        <v>1.4</v>
      </c>
      <c r="F56" s="16">
        <v>2.3709253925471323</v>
      </c>
      <c r="G56" s="17">
        <v>59.048673754172917</v>
      </c>
      <c r="H56" s="18">
        <v>1028</v>
      </c>
      <c r="I56" s="18">
        <f t="shared" si="4"/>
        <v>272.31788079470198</v>
      </c>
      <c r="J56" s="18">
        <v>1536</v>
      </c>
      <c r="K56" s="18">
        <f t="shared" si="5"/>
        <v>406.88741721854308</v>
      </c>
    </row>
    <row r="57" spans="1:11" x14ac:dyDescent="0.2">
      <c r="A57" s="14">
        <v>56</v>
      </c>
      <c r="B57" s="15">
        <v>4.1399999999999997</v>
      </c>
      <c r="C57" s="15">
        <v>4.45</v>
      </c>
      <c r="D57" s="15">
        <f t="shared" si="3"/>
        <v>4.2949999999999999</v>
      </c>
      <c r="E57" s="14">
        <v>1.65</v>
      </c>
      <c r="F57" s="16">
        <v>2.6975164399973326</v>
      </c>
      <c r="G57" s="17">
        <v>61.167375128272859</v>
      </c>
      <c r="H57" s="18">
        <v>1200</v>
      </c>
      <c r="I57" s="18">
        <f t="shared" si="4"/>
        <v>279.39464493597205</v>
      </c>
      <c r="J57" s="18">
        <v>1851</v>
      </c>
      <c r="K57" s="18">
        <f t="shared" si="5"/>
        <v>430.96623981373693</v>
      </c>
    </row>
    <row r="58" spans="1:11" x14ac:dyDescent="0.2">
      <c r="A58" s="14">
        <v>57</v>
      </c>
      <c r="B58" s="15">
        <v>2.84</v>
      </c>
      <c r="C58" s="15">
        <v>3.4</v>
      </c>
      <c r="D58" s="15">
        <f t="shared" si="3"/>
        <v>3.12</v>
      </c>
      <c r="E58" s="14">
        <v>1.2</v>
      </c>
      <c r="F58" s="16">
        <v>1.9595462847012055</v>
      </c>
      <c r="G58" s="17">
        <v>61.238665775275514</v>
      </c>
      <c r="H58" s="18">
        <v>719</v>
      </c>
      <c r="I58" s="18">
        <f t="shared" si="4"/>
        <v>230.44871794871793</v>
      </c>
      <c r="J58" s="18">
        <v>550</v>
      </c>
      <c r="K58" s="18">
        <f t="shared" si="5"/>
        <v>176.28205128205127</v>
      </c>
    </row>
    <row r="59" spans="1:11" x14ac:dyDescent="0.2">
      <c r="A59" s="14">
        <v>58</v>
      </c>
      <c r="B59" s="15">
        <v>4.28</v>
      </c>
      <c r="C59" s="15">
        <v>3.52</v>
      </c>
      <c r="D59" s="15">
        <f t="shared" si="3"/>
        <v>3.9000000000000004</v>
      </c>
      <c r="E59" s="14">
        <v>1.5</v>
      </c>
      <c r="F59" s="16">
        <v>2.4494328558765073</v>
      </c>
      <c r="G59" s="17">
        <v>61.2386657752755</v>
      </c>
      <c r="H59" s="18">
        <v>1000</v>
      </c>
      <c r="I59" s="18">
        <f t="shared" si="4"/>
        <v>256.41025641025641</v>
      </c>
      <c r="J59" s="18">
        <v>1513</v>
      </c>
      <c r="K59" s="18">
        <f t="shared" si="5"/>
        <v>387.9487179487179</v>
      </c>
    </row>
    <row r="60" spans="1:11" x14ac:dyDescent="0.2">
      <c r="A60" s="14">
        <v>59</v>
      </c>
      <c r="B60" s="15">
        <v>3.36</v>
      </c>
      <c r="C60" s="15">
        <v>3.87</v>
      </c>
      <c r="D60" s="15">
        <f t="shared" si="3"/>
        <v>3.6150000000000002</v>
      </c>
      <c r="E60" s="14">
        <v>1.41</v>
      </c>
      <c r="F60" s="16">
        <v>2.2704358394855313</v>
      </c>
      <c r="G60" s="17">
        <v>62.102613757167369</v>
      </c>
      <c r="H60" s="18">
        <v>971</v>
      </c>
      <c r="I60" s="18">
        <f t="shared" si="4"/>
        <v>268.60304287690178</v>
      </c>
      <c r="J60" s="18">
        <v>1483</v>
      </c>
      <c r="K60" s="18">
        <f t="shared" si="5"/>
        <v>410.23513139695712</v>
      </c>
    </row>
    <row r="61" spans="1:11" x14ac:dyDescent="0.2">
      <c r="A61" s="14">
        <v>60</v>
      </c>
      <c r="B61" s="15">
        <v>4.57</v>
      </c>
      <c r="C61" s="15">
        <v>4.55</v>
      </c>
      <c r="D61" s="15">
        <f t="shared" si="3"/>
        <v>4.5600000000000005</v>
      </c>
      <c r="E61" s="14">
        <v>1.79</v>
      </c>
      <c r="F61" s="16">
        <v>2.8639522622556082</v>
      </c>
      <c r="G61" s="17">
        <v>62.501041780292155</v>
      </c>
      <c r="H61" s="18">
        <v>1310</v>
      </c>
      <c r="I61" s="18">
        <f t="shared" si="4"/>
        <v>287.28070175438592</v>
      </c>
      <c r="J61" s="18">
        <v>1993</v>
      </c>
      <c r="K61" s="18">
        <f t="shared" si="5"/>
        <v>437.06140350877189</v>
      </c>
    </row>
    <row r="62" spans="1:11" x14ac:dyDescent="0.2">
      <c r="A62" s="14">
        <v>61</v>
      </c>
      <c r="B62" s="15">
        <v>4.75</v>
      </c>
      <c r="C62" s="15">
        <v>4.38</v>
      </c>
      <c r="D62" s="15">
        <f t="shared" si="3"/>
        <v>4.5649999999999995</v>
      </c>
      <c r="E62" s="14">
        <v>1.8</v>
      </c>
      <c r="F62" s="16">
        <v>2.8670925607887825</v>
      </c>
      <c r="G62" s="17">
        <v>62.78137038954862</v>
      </c>
      <c r="H62" s="18">
        <v>1200</v>
      </c>
      <c r="I62" s="18">
        <f t="shared" si="4"/>
        <v>262.86966046002192</v>
      </c>
      <c r="J62" s="18">
        <v>2100</v>
      </c>
      <c r="K62" s="18">
        <f t="shared" si="5"/>
        <v>460.02190580503839</v>
      </c>
    </row>
    <row r="63" spans="1:11" x14ac:dyDescent="0.2">
      <c r="A63" s="14">
        <v>62</v>
      </c>
      <c r="B63" s="15">
        <v>2.2999999999999998</v>
      </c>
      <c r="C63" s="15">
        <v>2.92</v>
      </c>
      <c r="D63" s="15">
        <f t="shared" si="3"/>
        <v>2.61</v>
      </c>
      <c r="E63" s="14">
        <v>1.03</v>
      </c>
      <c r="F63" s="16">
        <v>1.6392358343173541</v>
      </c>
      <c r="G63" s="17">
        <v>62.834155918079645</v>
      </c>
      <c r="H63" s="18">
        <v>637</v>
      </c>
      <c r="I63" s="18">
        <f t="shared" si="4"/>
        <v>244.06130268199234</v>
      </c>
      <c r="J63" s="18">
        <v>1367</v>
      </c>
      <c r="K63" s="18">
        <f t="shared" si="5"/>
        <v>523.75478927203062</v>
      </c>
    </row>
    <row r="64" spans="1:11" x14ac:dyDescent="0.2">
      <c r="A64" s="14">
        <v>63</v>
      </c>
      <c r="B64" s="15">
        <v>1.94</v>
      </c>
      <c r="C64" s="15">
        <v>2.2000000000000002</v>
      </c>
      <c r="D64" s="15">
        <f t="shared" si="3"/>
        <v>2.0700000000000003</v>
      </c>
      <c r="E64" s="14">
        <v>0.82</v>
      </c>
      <c r="F64" s="16">
        <v>1.3000835927344541</v>
      </c>
      <c r="G64" s="17">
        <v>63.072867358882775</v>
      </c>
      <c r="H64" s="18">
        <v>563</v>
      </c>
      <c r="I64" s="18">
        <f t="shared" si="4"/>
        <v>271.9806763285024</v>
      </c>
      <c r="J64" s="18">
        <v>853</v>
      </c>
      <c r="K64" s="18">
        <f t="shared" si="5"/>
        <v>412.0772946859903</v>
      </c>
    </row>
    <row r="65" spans="1:11" x14ac:dyDescent="0.2">
      <c r="A65" s="14">
        <v>64</v>
      </c>
      <c r="B65" s="15">
        <v>1.91</v>
      </c>
      <c r="C65" s="15">
        <v>2.1</v>
      </c>
      <c r="D65" s="15">
        <f t="shared" si="3"/>
        <v>2.0049999999999999</v>
      </c>
      <c r="E65" s="14">
        <v>0.8</v>
      </c>
      <c r="F65" s="16">
        <v>1.2592597118031785</v>
      </c>
      <c r="G65" s="17">
        <v>63.529388933951658</v>
      </c>
      <c r="H65" s="18">
        <v>463</v>
      </c>
      <c r="I65" s="18">
        <f t="shared" si="4"/>
        <v>230.92269326683294</v>
      </c>
      <c r="J65" s="18">
        <v>620</v>
      </c>
      <c r="K65" s="18">
        <f t="shared" si="5"/>
        <v>309.2269326683292</v>
      </c>
    </row>
    <row r="66" spans="1:11" x14ac:dyDescent="0.2">
      <c r="A66" s="14">
        <v>65</v>
      </c>
      <c r="B66" s="15">
        <v>3.66</v>
      </c>
      <c r="C66" s="15">
        <v>4.17</v>
      </c>
      <c r="D66" s="15">
        <f t="shared" ref="D66:D97" si="6">(B66+C66)/2</f>
        <v>3.915</v>
      </c>
      <c r="E66" s="14">
        <v>1.57</v>
      </c>
      <c r="F66" s="16">
        <v>2.4588537514760316</v>
      </c>
      <c r="G66" s="17">
        <v>63.850889832611671</v>
      </c>
      <c r="H66" s="18">
        <v>1111</v>
      </c>
      <c r="I66" s="18">
        <f t="shared" ref="I66:I97" si="7">H66/D66</f>
        <v>283.78033205619414</v>
      </c>
      <c r="J66" s="18">
        <v>1542</v>
      </c>
      <c r="K66" s="18">
        <f t="shared" ref="K66:K97" si="8">J66/D66</f>
        <v>393.86973180076626</v>
      </c>
    </row>
    <row r="67" spans="1:11" x14ac:dyDescent="0.2">
      <c r="A67" s="14">
        <v>66</v>
      </c>
      <c r="B67" s="15">
        <v>4.4000000000000004</v>
      </c>
      <c r="C67" s="15">
        <v>4.3499999999999996</v>
      </c>
      <c r="D67" s="15">
        <f t="shared" si="6"/>
        <v>4.375</v>
      </c>
      <c r="E67" s="14">
        <v>1.77</v>
      </c>
      <c r="F67" s="16">
        <v>2.7477612165281329</v>
      </c>
      <c r="G67" s="17">
        <v>64.416077690929811</v>
      </c>
      <c r="H67" s="18">
        <v>1252</v>
      </c>
      <c r="I67" s="18">
        <f t="shared" si="7"/>
        <v>286.17142857142858</v>
      </c>
      <c r="J67" s="18">
        <v>1743</v>
      </c>
      <c r="K67" s="18">
        <f t="shared" si="8"/>
        <v>398.4</v>
      </c>
    </row>
    <row r="68" spans="1:11" x14ac:dyDescent="0.2">
      <c r="A68" s="14">
        <v>67</v>
      </c>
      <c r="B68" s="15">
        <v>2.85</v>
      </c>
      <c r="C68" s="15">
        <v>1.82</v>
      </c>
      <c r="D68" s="15">
        <f t="shared" si="6"/>
        <v>2.335</v>
      </c>
      <c r="E68" s="14">
        <v>0.95</v>
      </c>
      <c r="F68" s="16">
        <v>1.466519414992729</v>
      </c>
      <c r="G68" s="17">
        <v>64.779231034231486</v>
      </c>
      <c r="H68" s="18">
        <v>515</v>
      </c>
      <c r="I68" s="18">
        <f t="shared" si="7"/>
        <v>220.55674518201286</v>
      </c>
      <c r="J68" s="18">
        <v>875</v>
      </c>
      <c r="K68" s="18">
        <f t="shared" si="8"/>
        <v>374.73233404710919</v>
      </c>
    </row>
    <row r="69" spans="1:11" x14ac:dyDescent="0.2">
      <c r="A69" s="14">
        <v>68</v>
      </c>
      <c r="B69" s="15">
        <v>2.97</v>
      </c>
      <c r="C69" s="15">
        <v>3.98</v>
      </c>
      <c r="D69" s="15">
        <f t="shared" si="6"/>
        <v>3.4750000000000001</v>
      </c>
      <c r="E69" s="14">
        <v>1.42</v>
      </c>
      <c r="F69" s="16">
        <v>2.1825074805566311</v>
      </c>
      <c r="G69" s="17">
        <v>65.062778141674002</v>
      </c>
      <c r="H69" s="18">
        <v>1002</v>
      </c>
      <c r="I69" s="18">
        <f t="shared" si="7"/>
        <v>288.34532374100718</v>
      </c>
      <c r="J69" s="18">
        <v>1560</v>
      </c>
      <c r="K69" s="18">
        <f t="shared" si="8"/>
        <v>448.92086330935251</v>
      </c>
    </row>
    <row r="70" spans="1:11" x14ac:dyDescent="0.2">
      <c r="A70" s="14">
        <v>69</v>
      </c>
      <c r="B70" s="15">
        <v>1.65</v>
      </c>
      <c r="C70" s="15">
        <v>1.54</v>
      </c>
      <c r="D70" s="15">
        <f t="shared" si="6"/>
        <v>1.595</v>
      </c>
      <c r="E70" s="14">
        <v>0.66</v>
      </c>
      <c r="F70" s="16">
        <v>1.0017552320828278</v>
      </c>
      <c r="G70" s="17">
        <v>65.884357661675736</v>
      </c>
      <c r="H70" s="18">
        <v>476</v>
      </c>
      <c r="I70" s="18">
        <f t="shared" si="7"/>
        <v>298.43260188087777</v>
      </c>
      <c r="J70" s="18">
        <v>877</v>
      </c>
      <c r="K70" s="18">
        <f t="shared" si="8"/>
        <v>549.84326018808781</v>
      </c>
    </row>
    <row r="71" spans="1:11" x14ac:dyDescent="0.2">
      <c r="A71" s="14">
        <v>70</v>
      </c>
      <c r="B71" s="15">
        <v>2.52</v>
      </c>
      <c r="C71" s="15">
        <v>3.38</v>
      </c>
      <c r="D71" s="15">
        <f t="shared" si="6"/>
        <v>2.95</v>
      </c>
      <c r="E71" s="14">
        <v>1.24</v>
      </c>
      <c r="F71" s="16">
        <v>1.852776134573255</v>
      </c>
      <c r="G71" s="17">
        <v>66.926596087962125</v>
      </c>
      <c r="H71" s="18">
        <v>772</v>
      </c>
      <c r="I71" s="18">
        <f t="shared" si="7"/>
        <v>261.69491525423729</v>
      </c>
      <c r="J71" s="18">
        <v>1471</v>
      </c>
      <c r="K71" s="18">
        <f t="shared" si="8"/>
        <v>498.64406779661016</v>
      </c>
    </row>
    <row r="72" spans="1:11" x14ac:dyDescent="0.2">
      <c r="A72" s="14">
        <v>71</v>
      </c>
      <c r="B72" s="15">
        <v>2.2400000000000002</v>
      </c>
      <c r="C72" s="15">
        <v>3.49</v>
      </c>
      <c r="D72" s="15">
        <f t="shared" si="6"/>
        <v>2.8650000000000002</v>
      </c>
      <c r="E72" s="14">
        <v>1.22</v>
      </c>
      <c r="F72" s="16">
        <v>1.7993910595092799</v>
      </c>
      <c r="G72" s="17">
        <v>67.800714778071182</v>
      </c>
      <c r="H72" s="18">
        <v>742</v>
      </c>
      <c r="I72" s="18">
        <f t="shared" si="7"/>
        <v>258.9877835951134</v>
      </c>
      <c r="J72" s="18">
        <v>1348</v>
      </c>
      <c r="K72" s="18">
        <f t="shared" si="8"/>
        <v>470.50610820244327</v>
      </c>
    </row>
    <row r="73" spans="1:11" x14ac:dyDescent="0.2">
      <c r="A73" s="14">
        <v>72</v>
      </c>
      <c r="B73" s="15">
        <v>1.94</v>
      </c>
      <c r="C73" s="15">
        <v>2.0499999999999998</v>
      </c>
      <c r="D73" s="15">
        <f t="shared" si="6"/>
        <v>1.9949999999999999</v>
      </c>
      <c r="E73" s="14">
        <v>0.85</v>
      </c>
      <c r="F73" s="16">
        <v>1.2529791147368283</v>
      </c>
      <c r="G73" s="17">
        <v>67.838321485392939</v>
      </c>
      <c r="H73" s="18">
        <v>533</v>
      </c>
      <c r="I73" s="18">
        <f t="shared" si="7"/>
        <v>267.16791979949875</v>
      </c>
      <c r="J73" s="18">
        <v>764</v>
      </c>
      <c r="K73" s="18">
        <f t="shared" si="8"/>
        <v>382.95739348370927</v>
      </c>
    </row>
    <row r="74" spans="1:11" x14ac:dyDescent="0.2">
      <c r="A74" s="14">
        <v>73</v>
      </c>
      <c r="B74" s="15">
        <v>4.95</v>
      </c>
      <c r="C74" s="15">
        <v>4.0999999999999996</v>
      </c>
      <c r="D74" s="15">
        <f t="shared" si="6"/>
        <v>4.5250000000000004</v>
      </c>
      <c r="E74" s="14">
        <v>1.94</v>
      </c>
      <c r="F74" s="16">
        <v>2.8419701725233826</v>
      </c>
      <c r="G74" s="17">
        <v>68.262503905080607</v>
      </c>
      <c r="H74" s="18">
        <v>909</v>
      </c>
      <c r="I74" s="18">
        <f t="shared" si="7"/>
        <v>200.88397790055248</v>
      </c>
      <c r="J74" s="18">
        <v>1532</v>
      </c>
      <c r="K74" s="18">
        <f t="shared" si="8"/>
        <v>338.56353591160217</v>
      </c>
    </row>
    <row r="75" spans="1:11" x14ac:dyDescent="0.2">
      <c r="A75" s="14">
        <v>74</v>
      </c>
      <c r="B75" s="15">
        <v>2.82</v>
      </c>
      <c r="C75" s="15">
        <v>3.47</v>
      </c>
      <c r="D75" s="15">
        <f t="shared" si="6"/>
        <v>3.145</v>
      </c>
      <c r="E75" s="14">
        <v>1.35</v>
      </c>
      <c r="F75" s="16">
        <v>1.9752477773670807</v>
      </c>
      <c r="G75" s="17">
        <v>68.34585592089573</v>
      </c>
      <c r="H75" s="18">
        <v>684</v>
      </c>
      <c r="I75" s="18">
        <f t="shared" si="7"/>
        <v>217.48807631160571</v>
      </c>
      <c r="J75" s="18">
        <v>1448</v>
      </c>
      <c r="K75" s="18">
        <f t="shared" si="8"/>
        <v>460.41335453100157</v>
      </c>
    </row>
    <row r="76" spans="1:11" x14ac:dyDescent="0.2">
      <c r="A76" s="14">
        <v>75</v>
      </c>
      <c r="B76" s="15">
        <v>4.8099999999999996</v>
      </c>
      <c r="C76" s="15">
        <v>4.97</v>
      </c>
      <c r="D76" s="15">
        <f t="shared" si="6"/>
        <v>4.8899999999999997</v>
      </c>
      <c r="E76" s="14">
        <v>2.1</v>
      </c>
      <c r="F76" s="16">
        <v>3.0712119654451584</v>
      </c>
      <c r="G76" s="17">
        <v>68.376915160123588</v>
      </c>
      <c r="H76" s="18">
        <v>888</v>
      </c>
      <c r="I76" s="18">
        <f t="shared" si="7"/>
        <v>181.59509202453989</v>
      </c>
      <c r="J76" s="18">
        <v>700</v>
      </c>
      <c r="K76" s="18">
        <f t="shared" si="8"/>
        <v>143.14928425357874</v>
      </c>
    </row>
    <row r="77" spans="1:11" x14ac:dyDescent="0.2">
      <c r="A77" s="14">
        <v>76</v>
      </c>
      <c r="B77" s="15">
        <v>2.7</v>
      </c>
      <c r="C77" s="15">
        <v>3.17</v>
      </c>
      <c r="D77" s="15">
        <f t="shared" si="6"/>
        <v>2.9350000000000001</v>
      </c>
      <c r="E77" s="14">
        <v>1.27</v>
      </c>
      <c r="F77" s="16">
        <v>1.84335523897373</v>
      </c>
      <c r="G77" s="17">
        <v>68.896107117533148</v>
      </c>
      <c r="H77" s="18">
        <v>643</v>
      </c>
      <c r="I77" s="18">
        <f t="shared" si="7"/>
        <v>219.0800681431005</v>
      </c>
      <c r="J77" s="18">
        <v>1604</v>
      </c>
      <c r="K77" s="18">
        <f t="shared" si="8"/>
        <v>546.50766609880748</v>
      </c>
    </row>
    <row r="78" spans="1:11" x14ac:dyDescent="0.2">
      <c r="A78" s="14">
        <v>77</v>
      </c>
      <c r="B78" s="15">
        <v>5.28</v>
      </c>
      <c r="C78" s="15">
        <v>5.34</v>
      </c>
      <c r="D78" s="15">
        <f t="shared" si="6"/>
        <v>5.3100000000000005</v>
      </c>
      <c r="E78" s="14">
        <v>2.31</v>
      </c>
      <c r="F78" s="16">
        <v>3.3349970422318598</v>
      </c>
      <c r="G78" s="17">
        <v>69.265428746950036</v>
      </c>
      <c r="H78" s="18">
        <v>1127</v>
      </c>
      <c r="I78" s="18">
        <f t="shared" si="7"/>
        <v>212.24105461393594</v>
      </c>
      <c r="J78" s="18">
        <v>1625</v>
      </c>
      <c r="K78" s="18">
        <f t="shared" si="8"/>
        <v>306.02636534839922</v>
      </c>
    </row>
    <row r="79" spans="1:11" x14ac:dyDescent="0.2">
      <c r="A79" s="14">
        <v>78</v>
      </c>
      <c r="B79" s="15">
        <v>1.74</v>
      </c>
      <c r="C79" s="15">
        <v>1.2</v>
      </c>
      <c r="D79" s="15">
        <f t="shared" si="6"/>
        <v>1.47</v>
      </c>
      <c r="E79" s="14">
        <v>0.64</v>
      </c>
      <c r="F79" s="16">
        <v>0.92324776875345227</v>
      </c>
      <c r="G79" s="17">
        <v>69.320503299359515</v>
      </c>
      <c r="H79" s="18">
        <v>490</v>
      </c>
      <c r="I79" s="18">
        <f t="shared" si="7"/>
        <v>333.33333333333331</v>
      </c>
      <c r="J79" s="18">
        <v>896</v>
      </c>
      <c r="K79" s="18">
        <f t="shared" si="8"/>
        <v>609.52380952380952</v>
      </c>
    </row>
    <row r="80" spans="1:11" x14ac:dyDescent="0.2">
      <c r="A80" s="14">
        <v>79</v>
      </c>
      <c r="B80" s="15">
        <v>5.48</v>
      </c>
      <c r="C80" s="15">
        <v>5.51</v>
      </c>
      <c r="D80" s="15">
        <f t="shared" si="6"/>
        <v>5.4950000000000001</v>
      </c>
      <c r="E80" s="14">
        <v>2.4</v>
      </c>
      <c r="F80" s="16">
        <v>3.4511880879593346</v>
      </c>
      <c r="G80" s="17">
        <v>69.541269233433894</v>
      </c>
      <c r="H80" s="18">
        <v>970</v>
      </c>
      <c r="I80" s="18">
        <f t="shared" si="7"/>
        <v>176.52411282984531</v>
      </c>
      <c r="J80" s="18">
        <v>1250</v>
      </c>
      <c r="K80" s="18">
        <f t="shared" si="8"/>
        <v>227.47952684258416</v>
      </c>
    </row>
    <row r="81" spans="1:11" x14ac:dyDescent="0.2">
      <c r="A81" s="14">
        <v>80</v>
      </c>
      <c r="B81" s="15">
        <v>5.79</v>
      </c>
      <c r="C81" s="15">
        <v>6.02</v>
      </c>
      <c r="D81" s="15">
        <f t="shared" si="6"/>
        <v>5.9049999999999994</v>
      </c>
      <c r="E81" s="14">
        <v>2.58</v>
      </c>
      <c r="F81" s="16">
        <v>3.7086925676796847</v>
      </c>
      <c r="G81" s="17">
        <v>69.566294669017481</v>
      </c>
      <c r="H81" s="18">
        <v>1067</v>
      </c>
      <c r="I81" s="18">
        <f t="shared" si="7"/>
        <v>180.69432684165963</v>
      </c>
      <c r="J81" s="18">
        <v>1692</v>
      </c>
      <c r="K81" s="18">
        <f t="shared" si="8"/>
        <v>286.53683319221</v>
      </c>
    </row>
    <row r="82" spans="1:11" x14ac:dyDescent="0.2">
      <c r="A82" s="14">
        <v>81</v>
      </c>
      <c r="B82" s="15">
        <v>2.35</v>
      </c>
      <c r="C82" s="15">
        <v>3.5</v>
      </c>
      <c r="D82" s="15">
        <f t="shared" si="6"/>
        <v>2.9249999999999998</v>
      </c>
      <c r="E82" s="14">
        <v>1.28</v>
      </c>
      <c r="F82" s="16">
        <v>1.8370746419073802</v>
      </c>
      <c r="G82" s="17">
        <v>69.675993059869029</v>
      </c>
      <c r="H82" s="18">
        <v>704</v>
      </c>
      <c r="I82" s="18">
        <f t="shared" si="7"/>
        <v>240.68376068376071</v>
      </c>
      <c r="J82" s="18">
        <v>1284</v>
      </c>
      <c r="K82" s="18">
        <f t="shared" si="8"/>
        <v>438.97435897435901</v>
      </c>
    </row>
    <row r="83" spans="1:11" x14ac:dyDescent="0.2">
      <c r="A83" s="14">
        <v>82</v>
      </c>
      <c r="B83" s="15">
        <v>4.9000000000000004</v>
      </c>
      <c r="C83" s="15">
        <v>4.62</v>
      </c>
      <c r="D83" s="15">
        <f t="shared" si="6"/>
        <v>4.76</v>
      </c>
      <c r="E83" s="14">
        <v>2.1</v>
      </c>
      <c r="F83" s="16">
        <v>2.9895642035826082</v>
      </c>
      <c r="G83" s="17">
        <v>70.244351918698385</v>
      </c>
      <c r="H83" s="18">
        <v>1068</v>
      </c>
      <c r="I83" s="18">
        <f t="shared" si="7"/>
        <v>224.36974789915968</v>
      </c>
      <c r="J83" s="18">
        <v>1506</v>
      </c>
      <c r="K83" s="18">
        <f t="shared" si="8"/>
        <v>316.38655462184875</v>
      </c>
    </row>
    <row r="84" spans="1:11" x14ac:dyDescent="0.2">
      <c r="A84" s="14">
        <v>83</v>
      </c>
      <c r="B84" s="15">
        <v>3.3</v>
      </c>
      <c r="C84" s="15">
        <v>3.18</v>
      </c>
      <c r="D84" s="15">
        <f t="shared" si="6"/>
        <v>3.24</v>
      </c>
      <c r="E84" s="14">
        <v>1.43</v>
      </c>
      <c r="F84" s="16">
        <v>2.0349134494974059</v>
      </c>
      <c r="G84" s="17">
        <v>70.27325905940566</v>
      </c>
      <c r="H84" s="18">
        <v>843</v>
      </c>
      <c r="I84" s="18">
        <f t="shared" si="7"/>
        <v>260.18518518518516</v>
      </c>
      <c r="J84" s="18">
        <v>1225</v>
      </c>
      <c r="K84" s="18">
        <f t="shared" si="8"/>
        <v>378.08641975308637</v>
      </c>
    </row>
    <row r="85" spans="1:11" x14ac:dyDescent="0.2">
      <c r="A85" s="14">
        <v>84</v>
      </c>
      <c r="B85" s="15">
        <v>5.85</v>
      </c>
      <c r="C85" s="15">
        <v>5.9</v>
      </c>
      <c r="D85" s="15">
        <f t="shared" si="6"/>
        <v>5.875</v>
      </c>
      <c r="E85" s="14">
        <v>2.61</v>
      </c>
      <c r="F85" s="16">
        <v>3.6898507764806356</v>
      </c>
      <c r="G85" s="17">
        <v>70.734567821450142</v>
      </c>
      <c r="H85" s="18">
        <v>1076</v>
      </c>
      <c r="I85" s="18">
        <f t="shared" si="7"/>
        <v>183.14893617021278</v>
      </c>
      <c r="J85" s="18">
        <v>2557</v>
      </c>
      <c r="K85" s="18">
        <f t="shared" si="8"/>
        <v>435.2340425531915</v>
      </c>
    </row>
    <row r="86" spans="1:11" x14ac:dyDescent="0.2">
      <c r="A86" s="14">
        <v>85</v>
      </c>
      <c r="B86" s="15">
        <v>4.45</v>
      </c>
      <c r="C86" s="15">
        <v>4</v>
      </c>
      <c r="D86" s="15">
        <f t="shared" si="6"/>
        <v>4.2249999999999996</v>
      </c>
      <c r="E86" s="14">
        <v>1.88</v>
      </c>
      <c r="F86" s="16">
        <v>2.6535522605328818</v>
      </c>
      <c r="G86" s="17">
        <v>70.848425635395685</v>
      </c>
      <c r="H86" s="18">
        <v>847</v>
      </c>
      <c r="I86" s="18">
        <f t="shared" si="7"/>
        <v>200.47337278106511</v>
      </c>
      <c r="J86" s="18">
        <v>1361</v>
      </c>
      <c r="K86" s="18">
        <f t="shared" si="8"/>
        <v>322.13017751479293</v>
      </c>
    </row>
    <row r="87" spans="1:11" x14ac:dyDescent="0.2">
      <c r="A87" s="14">
        <v>86</v>
      </c>
      <c r="B87" s="15">
        <v>5.4</v>
      </c>
      <c r="C87" s="15">
        <v>6.06</v>
      </c>
      <c r="D87" s="15">
        <f t="shared" si="6"/>
        <v>5.73</v>
      </c>
      <c r="E87" s="14">
        <v>2.56</v>
      </c>
      <c r="F87" s="16">
        <v>3.5987821190185598</v>
      </c>
      <c r="G87" s="17">
        <v>71.135176160599272</v>
      </c>
      <c r="H87" s="18">
        <v>1117</v>
      </c>
      <c r="I87" s="18">
        <f t="shared" si="7"/>
        <v>194.93891797556716</v>
      </c>
      <c r="J87" s="18">
        <v>2270</v>
      </c>
      <c r="K87" s="18">
        <f t="shared" si="8"/>
        <v>396.16055846422336</v>
      </c>
    </row>
    <row r="88" spans="1:11" x14ac:dyDescent="0.2">
      <c r="A88" s="14">
        <v>87</v>
      </c>
      <c r="B88" s="15">
        <v>2.94</v>
      </c>
      <c r="C88" s="15">
        <v>3.55</v>
      </c>
      <c r="D88" s="15">
        <f t="shared" si="6"/>
        <v>3.2450000000000001</v>
      </c>
      <c r="E88" s="14">
        <v>1.45</v>
      </c>
      <c r="F88" s="16">
        <v>2.0380537480305811</v>
      </c>
      <c r="G88" s="17">
        <v>71.146308158024226</v>
      </c>
      <c r="H88" s="18">
        <v>1122</v>
      </c>
      <c r="I88" s="18">
        <f t="shared" si="7"/>
        <v>345.76271186440675</v>
      </c>
      <c r="J88" s="18">
        <v>1378</v>
      </c>
      <c r="K88" s="18">
        <f t="shared" si="8"/>
        <v>424.65331278890602</v>
      </c>
    </row>
    <row r="89" spans="1:11" x14ac:dyDescent="0.2">
      <c r="A89" s="14">
        <v>88</v>
      </c>
      <c r="B89" s="15">
        <v>2.98</v>
      </c>
      <c r="C89" s="15">
        <v>2.88</v>
      </c>
      <c r="D89" s="15">
        <f t="shared" si="6"/>
        <v>2.9299999999999997</v>
      </c>
      <c r="E89" s="14">
        <v>1.31</v>
      </c>
      <c r="F89" s="16">
        <v>1.840214940440555</v>
      </c>
      <c r="G89" s="17">
        <v>71.187336392692288</v>
      </c>
      <c r="H89" s="18">
        <v>622</v>
      </c>
      <c r="I89" s="18">
        <f t="shared" si="7"/>
        <v>212.28668941979524</v>
      </c>
      <c r="J89" s="18">
        <v>813</v>
      </c>
      <c r="K89" s="18">
        <f t="shared" si="8"/>
        <v>277.47440273037546</v>
      </c>
    </row>
    <row r="90" spans="1:11" x14ac:dyDescent="0.2">
      <c r="A90" s="14">
        <v>89</v>
      </c>
      <c r="B90" s="15">
        <v>6.04</v>
      </c>
      <c r="C90" s="15">
        <v>6.44</v>
      </c>
      <c r="D90" s="15">
        <f t="shared" si="6"/>
        <v>6.24</v>
      </c>
      <c r="E90" s="14">
        <v>2.8</v>
      </c>
      <c r="F90" s="16">
        <v>3.919092569402411</v>
      </c>
      <c r="G90" s="17">
        <v>71.445110071154758</v>
      </c>
      <c r="H90" s="18">
        <v>1269</v>
      </c>
      <c r="I90" s="18">
        <f t="shared" si="7"/>
        <v>203.36538461538461</v>
      </c>
      <c r="J90" s="18">
        <v>2023</v>
      </c>
      <c r="K90" s="18">
        <f t="shared" si="8"/>
        <v>324.19871794871796</v>
      </c>
    </row>
    <row r="91" spans="1:11" x14ac:dyDescent="0.2">
      <c r="A91" s="14">
        <v>90</v>
      </c>
      <c r="B91" s="15">
        <v>2.8</v>
      </c>
      <c r="C91" s="15">
        <v>2.63</v>
      </c>
      <c r="D91" s="15">
        <f t="shared" si="6"/>
        <v>2.7149999999999999</v>
      </c>
      <c r="E91" s="14">
        <v>1.22</v>
      </c>
      <c r="F91" s="16">
        <v>1.7051821035140298</v>
      </c>
      <c r="G91" s="17">
        <v>71.546610622163513</v>
      </c>
      <c r="H91" s="18">
        <v>569</v>
      </c>
      <c r="I91" s="18">
        <f t="shared" si="7"/>
        <v>209.57642725598527</v>
      </c>
      <c r="J91" s="18">
        <v>1178</v>
      </c>
      <c r="K91" s="18">
        <f t="shared" si="8"/>
        <v>433.88581952117863</v>
      </c>
    </row>
    <row r="92" spans="1:11" x14ac:dyDescent="0.2">
      <c r="A92" s="14">
        <v>91</v>
      </c>
      <c r="B92" s="15">
        <v>4.0199999999999996</v>
      </c>
      <c r="C92" s="15">
        <v>4.07</v>
      </c>
      <c r="D92" s="15">
        <f t="shared" si="6"/>
        <v>4.0449999999999999</v>
      </c>
      <c r="E92" s="14">
        <v>1.82</v>
      </c>
      <c r="F92" s="16">
        <v>2.5405015133385822</v>
      </c>
      <c r="G92" s="17">
        <v>71.639398380371759</v>
      </c>
      <c r="H92" s="18">
        <v>1012</v>
      </c>
      <c r="I92" s="18">
        <f t="shared" si="7"/>
        <v>250.18541409147096</v>
      </c>
      <c r="J92" s="18">
        <v>2273</v>
      </c>
      <c r="K92" s="18">
        <f t="shared" si="8"/>
        <v>561.92830655129796</v>
      </c>
    </row>
    <row r="93" spans="1:11" x14ac:dyDescent="0.2">
      <c r="A93" s="14">
        <v>92</v>
      </c>
      <c r="B93" s="15">
        <v>3.99</v>
      </c>
      <c r="C93" s="15">
        <v>3.26</v>
      </c>
      <c r="D93" s="15">
        <f t="shared" si="6"/>
        <v>3.625</v>
      </c>
      <c r="E93" s="14">
        <v>1.64</v>
      </c>
      <c r="F93" s="16">
        <v>2.2767164365518813</v>
      </c>
      <c r="G93" s="17">
        <v>72.033564376765455</v>
      </c>
      <c r="H93" s="18">
        <v>1142</v>
      </c>
      <c r="I93" s="18">
        <f t="shared" si="7"/>
        <v>315.0344827586207</v>
      </c>
      <c r="J93" s="18">
        <v>1589</v>
      </c>
      <c r="K93" s="18">
        <f t="shared" si="8"/>
        <v>438.34482758620692</v>
      </c>
    </row>
    <row r="94" spans="1:11" x14ac:dyDescent="0.2">
      <c r="A94" s="14">
        <v>93</v>
      </c>
      <c r="B94" s="15">
        <v>4.47</v>
      </c>
      <c r="C94" s="15">
        <v>4.8</v>
      </c>
      <c r="D94" s="15">
        <f t="shared" si="6"/>
        <v>4.6349999999999998</v>
      </c>
      <c r="E94" s="14">
        <v>2.1</v>
      </c>
      <c r="F94" s="16">
        <v>2.9110567402532332</v>
      </c>
      <c r="G94" s="17">
        <v>72.138751916505782</v>
      </c>
      <c r="H94" s="18">
        <v>982</v>
      </c>
      <c r="I94" s="18">
        <f t="shared" si="7"/>
        <v>211.86623516720604</v>
      </c>
      <c r="J94" s="18">
        <v>1380</v>
      </c>
      <c r="K94" s="18">
        <f t="shared" si="8"/>
        <v>297.73462783171522</v>
      </c>
    </row>
    <row r="95" spans="1:11" x14ac:dyDescent="0.2">
      <c r="A95" s="14">
        <v>94</v>
      </c>
      <c r="B95" s="15">
        <v>5.72</v>
      </c>
      <c r="C95" s="15">
        <v>5.36</v>
      </c>
      <c r="D95" s="15">
        <f t="shared" si="6"/>
        <v>5.54</v>
      </c>
      <c r="E95" s="14">
        <v>2.52</v>
      </c>
      <c r="F95" s="16">
        <v>3.4794507747579093</v>
      </c>
      <c r="G95" s="17">
        <v>72.425223494513574</v>
      </c>
      <c r="H95" s="18">
        <v>1055</v>
      </c>
      <c r="I95" s="18">
        <f t="shared" si="7"/>
        <v>190.4332129963899</v>
      </c>
      <c r="J95" s="18">
        <v>2468</v>
      </c>
      <c r="K95" s="18">
        <f t="shared" si="8"/>
        <v>445.48736462093865</v>
      </c>
    </row>
    <row r="96" spans="1:11" x14ac:dyDescent="0.2">
      <c r="A96" s="14">
        <v>95</v>
      </c>
      <c r="B96" s="15">
        <v>3.2</v>
      </c>
      <c r="C96" s="15">
        <v>3.08</v>
      </c>
      <c r="D96" s="15">
        <f t="shared" si="6"/>
        <v>3.14</v>
      </c>
      <c r="E96" s="14">
        <v>1.43</v>
      </c>
      <c r="F96" s="16">
        <v>1.9721074788339057</v>
      </c>
      <c r="G96" s="17">
        <v>72.511260940278447</v>
      </c>
      <c r="H96" s="18">
        <v>821</v>
      </c>
      <c r="I96" s="18">
        <f t="shared" si="7"/>
        <v>261.46496815286622</v>
      </c>
      <c r="J96" s="18">
        <v>1540</v>
      </c>
      <c r="K96" s="18">
        <f t="shared" si="8"/>
        <v>490.44585987261144</v>
      </c>
    </row>
    <row r="97" spans="1:11" x14ac:dyDescent="0.2">
      <c r="A97" s="14">
        <v>96</v>
      </c>
      <c r="B97" s="15">
        <v>4.3</v>
      </c>
      <c r="C97" s="15">
        <v>4</v>
      </c>
      <c r="D97" s="15">
        <f t="shared" si="6"/>
        <v>4.1500000000000004</v>
      </c>
      <c r="E97" s="15">
        <v>1.91</v>
      </c>
      <c r="F97" s="16">
        <v>2.6064477825352572</v>
      </c>
      <c r="G97" s="17">
        <v>73.279810660245346</v>
      </c>
      <c r="H97" s="18">
        <v>1190</v>
      </c>
      <c r="I97" s="18">
        <f t="shared" si="7"/>
        <v>286.74698795180723</v>
      </c>
      <c r="J97" s="18">
        <v>1993</v>
      </c>
      <c r="K97" s="18">
        <f t="shared" si="8"/>
        <v>480.24096385542163</v>
      </c>
    </row>
    <row r="98" spans="1:11" x14ac:dyDescent="0.2">
      <c r="A98" s="14">
        <v>97</v>
      </c>
      <c r="B98" s="15">
        <v>2.52</v>
      </c>
      <c r="C98" s="15">
        <v>2.5099999999999998</v>
      </c>
      <c r="D98" s="15">
        <f t="shared" ref="D98:D129" si="9">(B98+C98)/2</f>
        <v>2.5149999999999997</v>
      </c>
      <c r="E98" s="14">
        <v>1.1599999999999999</v>
      </c>
      <c r="F98" s="16">
        <v>1.5795701621870291</v>
      </c>
      <c r="G98" s="17">
        <v>73.437700190151475</v>
      </c>
      <c r="H98" s="18">
        <v>589</v>
      </c>
      <c r="I98" s="18">
        <f t="shared" ref="I98:I129" si="10">H98/D98</f>
        <v>234.19483101391654</v>
      </c>
      <c r="J98" s="18">
        <v>930</v>
      </c>
      <c r="K98" s="18">
        <f t="shared" ref="K98:K129" si="11">J98/D98</f>
        <v>369.78131212723662</v>
      </c>
    </row>
    <row r="99" spans="1:11" x14ac:dyDescent="0.2">
      <c r="A99" s="14">
        <v>98</v>
      </c>
      <c r="B99" s="15">
        <v>3.05</v>
      </c>
      <c r="C99" s="15">
        <v>2.75</v>
      </c>
      <c r="D99" s="15">
        <f t="shared" si="9"/>
        <v>2.9</v>
      </c>
      <c r="E99" s="14">
        <v>1.34</v>
      </c>
      <c r="F99" s="16">
        <v>1.8213731492415051</v>
      </c>
      <c r="G99" s="17">
        <v>73.570866055537891</v>
      </c>
      <c r="H99" s="18">
        <v>724</v>
      </c>
      <c r="I99" s="18">
        <f t="shared" si="10"/>
        <v>249.65517241379311</v>
      </c>
      <c r="J99" s="18">
        <v>989</v>
      </c>
      <c r="K99" s="18">
        <f t="shared" si="11"/>
        <v>341.0344827586207</v>
      </c>
    </row>
    <row r="100" spans="1:11" x14ac:dyDescent="0.2">
      <c r="A100" s="14">
        <v>99</v>
      </c>
      <c r="B100" s="15">
        <v>4.18</v>
      </c>
      <c r="C100" s="15">
        <v>4.16</v>
      </c>
      <c r="D100" s="15">
        <f t="shared" si="9"/>
        <v>4.17</v>
      </c>
      <c r="E100" s="14">
        <v>1.94</v>
      </c>
      <c r="F100" s="16">
        <v>2.6190089766679576</v>
      </c>
      <c r="G100" s="17">
        <v>74.073820184769701</v>
      </c>
      <c r="H100" s="18">
        <v>1102</v>
      </c>
      <c r="I100" s="18">
        <f t="shared" si="10"/>
        <v>264.2685851318945</v>
      </c>
      <c r="J100" s="18">
        <v>2482</v>
      </c>
      <c r="K100" s="18">
        <f t="shared" si="11"/>
        <v>595.20383693045562</v>
      </c>
    </row>
    <row r="101" spans="1:11" x14ac:dyDescent="0.2">
      <c r="A101" s="14">
        <v>100</v>
      </c>
      <c r="B101" s="15">
        <v>4.01</v>
      </c>
      <c r="C101" s="15">
        <v>3.91</v>
      </c>
      <c r="D101" s="15">
        <f t="shared" si="9"/>
        <v>3.96</v>
      </c>
      <c r="E101" s="14">
        <v>1.87</v>
      </c>
      <c r="F101" s="16">
        <v>2.4871164382746063</v>
      </c>
      <c r="G101" s="17">
        <v>75.187472979643857</v>
      </c>
      <c r="H101" s="18">
        <v>1191</v>
      </c>
      <c r="I101" s="18">
        <f t="shared" si="10"/>
        <v>300.75757575757575</v>
      </c>
      <c r="J101" s="18">
        <v>1501</v>
      </c>
      <c r="K101" s="18">
        <f t="shared" si="11"/>
        <v>379.04040404040404</v>
      </c>
    </row>
    <row r="102" spans="1:11" x14ac:dyDescent="0.2">
      <c r="A102" s="14">
        <v>101</v>
      </c>
      <c r="B102" s="15">
        <v>3.4</v>
      </c>
      <c r="C102" s="15">
        <v>3.62</v>
      </c>
      <c r="D102" s="15">
        <f t="shared" si="9"/>
        <v>3.51</v>
      </c>
      <c r="E102" s="14">
        <v>1.66</v>
      </c>
      <c r="F102" s="16">
        <v>2.2044895702888563</v>
      </c>
      <c r="G102" s="17">
        <v>75.300877916264696</v>
      </c>
      <c r="H102" s="18">
        <v>1032</v>
      </c>
      <c r="I102" s="18">
        <f t="shared" si="10"/>
        <v>294.01709401709405</v>
      </c>
      <c r="J102" s="18">
        <v>1342</v>
      </c>
      <c r="K102" s="18">
        <f t="shared" si="11"/>
        <v>382.33618233618233</v>
      </c>
    </row>
    <row r="103" spans="1:11" x14ac:dyDescent="0.2">
      <c r="A103" s="14">
        <v>102</v>
      </c>
      <c r="B103" s="15">
        <v>3.53</v>
      </c>
      <c r="C103" s="15">
        <v>3.71</v>
      </c>
      <c r="D103" s="15">
        <f t="shared" si="9"/>
        <v>3.62</v>
      </c>
      <c r="E103" s="14">
        <v>1.75</v>
      </c>
      <c r="F103" s="16">
        <v>2.2735761380187065</v>
      </c>
      <c r="G103" s="17">
        <v>76.971251181630819</v>
      </c>
      <c r="H103" s="18">
        <v>1222</v>
      </c>
      <c r="I103" s="18">
        <f t="shared" si="10"/>
        <v>337.56906077348066</v>
      </c>
      <c r="J103" s="18">
        <v>1800</v>
      </c>
      <c r="K103" s="18">
        <f t="shared" si="11"/>
        <v>497.23756906077347</v>
      </c>
    </row>
    <row r="104" spans="1:11" x14ac:dyDescent="0.2">
      <c r="A104" s="14">
        <v>103</v>
      </c>
      <c r="B104" s="15">
        <v>3.09</v>
      </c>
      <c r="C104" s="15">
        <v>3.85</v>
      </c>
      <c r="D104" s="15">
        <f t="shared" si="9"/>
        <v>3.4699999999999998</v>
      </c>
      <c r="E104" s="14">
        <v>1.69</v>
      </c>
      <c r="F104" s="16">
        <v>2.1793671820234559</v>
      </c>
      <c r="G104" s="17">
        <v>77.545445941371938</v>
      </c>
      <c r="H104" s="18">
        <v>1196</v>
      </c>
      <c r="I104" s="18">
        <f t="shared" si="10"/>
        <v>344.66858789625365</v>
      </c>
      <c r="J104" s="18">
        <v>1542</v>
      </c>
      <c r="K104" s="18">
        <f t="shared" si="11"/>
        <v>444.38040345821327</v>
      </c>
    </row>
    <row r="105" spans="1:11" x14ac:dyDescent="0.2">
      <c r="A105" s="14">
        <v>104</v>
      </c>
      <c r="B105" s="15">
        <v>3.15</v>
      </c>
      <c r="C105" s="15">
        <v>3.74</v>
      </c>
      <c r="D105" s="15">
        <f t="shared" si="9"/>
        <v>3.4450000000000003</v>
      </c>
      <c r="E105" s="14">
        <v>1.68</v>
      </c>
      <c r="F105" s="16">
        <v>2.1636656893575807</v>
      </c>
      <c r="G105" s="17">
        <v>77.646006416953114</v>
      </c>
      <c r="H105" s="18">
        <v>768</v>
      </c>
      <c r="I105" s="18">
        <f t="shared" si="10"/>
        <v>222.93178519593613</v>
      </c>
      <c r="J105" s="18">
        <v>812</v>
      </c>
      <c r="K105" s="18">
        <f t="shared" si="11"/>
        <v>235.70391872278663</v>
      </c>
    </row>
    <row r="106" spans="1:11" x14ac:dyDescent="0.2">
      <c r="A106" s="14">
        <v>105</v>
      </c>
      <c r="B106" s="15">
        <v>4.78</v>
      </c>
      <c r="C106" s="15">
        <v>5.07</v>
      </c>
      <c r="D106" s="15">
        <f t="shared" si="9"/>
        <v>4.9250000000000007</v>
      </c>
      <c r="E106" s="14">
        <v>2.41</v>
      </c>
      <c r="F106" s="16">
        <v>3.093194055177384</v>
      </c>
      <c r="G106" s="17">
        <v>77.912990811751541</v>
      </c>
      <c r="H106" s="18">
        <v>1088</v>
      </c>
      <c r="I106" s="18">
        <f t="shared" si="10"/>
        <v>220.91370558375633</v>
      </c>
      <c r="J106" s="18">
        <v>1646</v>
      </c>
      <c r="K106" s="18">
        <f t="shared" si="11"/>
        <v>334.2131979695431</v>
      </c>
    </row>
    <row r="107" spans="1:11" x14ac:dyDescent="0.2">
      <c r="A107" s="14">
        <v>106</v>
      </c>
      <c r="B107" s="15">
        <v>2.7</v>
      </c>
      <c r="C107" s="15">
        <v>2.81</v>
      </c>
      <c r="D107" s="15">
        <f t="shared" si="9"/>
        <v>2.7549999999999999</v>
      </c>
      <c r="E107" s="14">
        <v>1.35</v>
      </c>
      <c r="F107" s="16">
        <v>1.7303044917794299</v>
      </c>
      <c r="G107" s="17">
        <v>78.020949862510719</v>
      </c>
      <c r="H107" s="18">
        <v>916</v>
      </c>
      <c r="I107" s="18">
        <f t="shared" si="10"/>
        <v>332.486388384755</v>
      </c>
      <c r="J107" s="18">
        <v>1051</v>
      </c>
      <c r="K107" s="18">
        <f t="shared" si="11"/>
        <v>381.48820326678765</v>
      </c>
    </row>
    <row r="108" spans="1:11" x14ac:dyDescent="0.2">
      <c r="A108" s="14">
        <v>107</v>
      </c>
      <c r="B108" s="15">
        <v>1.82</v>
      </c>
      <c r="C108" s="15">
        <v>2.2200000000000002</v>
      </c>
      <c r="D108" s="15">
        <f t="shared" si="9"/>
        <v>2.02</v>
      </c>
      <c r="E108" s="14">
        <v>0.99</v>
      </c>
      <c r="F108" s="16">
        <v>1.2686806074027035</v>
      </c>
      <c r="G108" s="17">
        <v>78.033824606712471</v>
      </c>
      <c r="H108" s="18">
        <v>664</v>
      </c>
      <c r="I108" s="18">
        <f t="shared" si="10"/>
        <v>328.71287128712873</v>
      </c>
      <c r="J108" s="18">
        <v>1009</v>
      </c>
      <c r="K108" s="18">
        <f t="shared" si="11"/>
        <v>499.50495049504951</v>
      </c>
    </row>
    <row r="109" spans="1:11" x14ac:dyDescent="0.2">
      <c r="A109" s="14">
        <v>108</v>
      </c>
      <c r="B109" s="15">
        <v>4.2300000000000004</v>
      </c>
      <c r="C109" s="15">
        <v>3.81</v>
      </c>
      <c r="D109" s="15">
        <f t="shared" si="9"/>
        <v>4.0200000000000005</v>
      </c>
      <c r="E109" s="14">
        <v>1.98</v>
      </c>
      <c r="F109" s="16">
        <v>2.5248000206727075</v>
      </c>
      <c r="G109" s="17">
        <v>78.422052589830415</v>
      </c>
      <c r="H109" s="18">
        <v>1185</v>
      </c>
      <c r="I109" s="18">
        <f t="shared" si="10"/>
        <v>294.77611940298505</v>
      </c>
      <c r="J109" s="18">
        <v>2060</v>
      </c>
      <c r="K109" s="18">
        <f t="shared" si="11"/>
        <v>512.43781094527355</v>
      </c>
    </row>
    <row r="110" spans="1:11" x14ac:dyDescent="0.2">
      <c r="A110" s="14">
        <v>109</v>
      </c>
      <c r="B110" s="15">
        <v>2.13</v>
      </c>
      <c r="C110" s="15">
        <v>3.06</v>
      </c>
      <c r="D110" s="15">
        <f t="shared" si="9"/>
        <v>2.5949999999999998</v>
      </c>
      <c r="E110" s="14">
        <v>1.28</v>
      </c>
      <c r="F110" s="16">
        <v>1.6298149387178296</v>
      </c>
      <c r="G110" s="17">
        <v>78.536523969216532</v>
      </c>
      <c r="H110" s="18">
        <v>742</v>
      </c>
      <c r="I110" s="18">
        <f t="shared" si="10"/>
        <v>285.93448940269752</v>
      </c>
      <c r="J110" s="18">
        <v>1412</v>
      </c>
      <c r="K110" s="18">
        <f t="shared" si="11"/>
        <v>544.12331406551061</v>
      </c>
    </row>
    <row r="111" spans="1:11" x14ac:dyDescent="0.2">
      <c r="A111" s="14">
        <v>110</v>
      </c>
      <c r="B111" s="15">
        <v>2.2000000000000002</v>
      </c>
      <c r="C111" s="15">
        <v>2.21</v>
      </c>
      <c r="D111" s="15">
        <f t="shared" si="9"/>
        <v>2.2050000000000001</v>
      </c>
      <c r="E111" s="14">
        <v>1.1000000000000001</v>
      </c>
      <c r="F111" s="16">
        <v>1.3848716531301788</v>
      </c>
      <c r="G111" s="17">
        <v>79.429743363849425</v>
      </c>
      <c r="H111" s="18">
        <v>850</v>
      </c>
      <c r="I111" s="18">
        <f t="shared" si="10"/>
        <v>385.4875283446712</v>
      </c>
      <c r="J111" s="18">
        <v>1230</v>
      </c>
      <c r="K111" s="18">
        <f t="shared" si="11"/>
        <v>557.82312925170061</v>
      </c>
    </row>
    <row r="112" spans="1:11" x14ac:dyDescent="0.2">
      <c r="A112" s="14">
        <v>111</v>
      </c>
      <c r="B112" s="15">
        <v>2.2400000000000002</v>
      </c>
      <c r="C112" s="15">
        <v>2.37</v>
      </c>
      <c r="D112" s="15">
        <f t="shared" si="9"/>
        <v>2.3050000000000002</v>
      </c>
      <c r="E112" s="14">
        <v>1.1499999999999999</v>
      </c>
      <c r="F112" s="16">
        <v>1.447677623793679</v>
      </c>
      <c r="G112" s="17">
        <v>79.437575127146971</v>
      </c>
      <c r="H112" s="18">
        <v>851</v>
      </c>
      <c r="I112" s="18">
        <f t="shared" si="10"/>
        <v>369.19739696312359</v>
      </c>
      <c r="J112" s="18">
        <v>1192</v>
      </c>
      <c r="K112" s="18">
        <f t="shared" si="11"/>
        <v>517.13665943600859</v>
      </c>
    </row>
    <row r="113" spans="1:11" x14ac:dyDescent="0.2">
      <c r="A113" s="14">
        <v>112</v>
      </c>
      <c r="B113" s="15">
        <v>3.62</v>
      </c>
      <c r="C113" s="15">
        <v>3.61</v>
      </c>
      <c r="D113" s="15">
        <f t="shared" si="9"/>
        <v>3.6150000000000002</v>
      </c>
      <c r="E113" s="14">
        <v>1.83</v>
      </c>
      <c r="F113" s="16">
        <v>2.2704358394855313</v>
      </c>
      <c r="G113" s="17">
        <v>80.601264663557643</v>
      </c>
      <c r="H113" s="18">
        <v>780</v>
      </c>
      <c r="I113" s="18">
        <f t="shared" si="10"/>
        <v>215.76763485477179</v>
      </c>
      <c r="J113" s="18">
        <v>1716</v>
      </c>
      <c r="K113" s="18">
        <f t="shared" si="11"/>
        <v>474.68879668049789</v>
      </c>
    </row>
    <row r="114" spans="1:11" x14ac:dyDescent="0.2">
      <c r="A114" s="14">
        <v>113</v>
      </c>
      <c r="B114" s="15">
        <v>2.9</v>
      </c>
      <c r="C114" s="15">
        <v>2.86</v>
      </c>
      <c r="D114" s="15">
        <f t="shared" si="9"/>
        <v>2.88</v>
      </c>
      <c r="E114" s="14">
        <v>1.47</v>
      </c>
      <c r="F114" s="16">
        <v>1.8088119551088049</v>
      </c>
      <c r="G114" s="17">
        <v>81.268812705938558</v>
      </c>
      <c r="H114" s="18">
        <v>1197</v>
      </c>
      <c r="I114" s="18">
        <f t="shared" si="10"/>
        <v>415.625</v>
      </c>
      <c r="J114" s="18">
        <v>1567</v>
      </c>
      <c r="K114" s="18">
        <f t="shared" si="11"/>
        <v>544.09722222222229</v>
      </c>
    </row>
    <row r="115" spans="1:11" x14ac:dyDescent="0.2">
      <c r="A115" s="14">
        <v>114</v>
      </c>
      <c r="B115" s="15">
        <v>3.03</v>
      </c>
      <c r="C115" s="15">
        <v>3.07</v>
      </c>
      <c r="D115" s="15">
        <f t="shared" si="9"/>
        <v>3.05</v>
      </c>
      <c r="E115" s="14">
        <v>1.56</v>
      </c>
      <c r="F115" s="16">
        <v>1.9155821052367552</v>
      </c>
      <c r="G115" s="17">
        <v>81.437386355579505</v>
      </c>
      <c r="H115" s="18">
        <v>1079</v>
      </c>
      <c r="I115" s="18">
        <f t="shared" si="10"/>
        <v>353.77049180327873</v>
      </c>
      <c r="J115" s="18">
        <v>1301</v>
      </c>
      <c r="K115" s="18">
        <f t="shared" si="11"/>
        <v>426.55737704918033</v>
      </c>
    </row>
    <row r="116" spans="1:11" x14ac:dyDescent="0.2">
      <c r="A116" s="14">
        <v>115</v>
      </c>
      <c r="B116" s="15">
        <v>2.08</v>
      </c>
      <c r="C116" s="15">
        <v>2.9</v>
      </c>
      <c r="D116" s="15">
        <f t="shared" si="9"/>
        <v>2.4900000000000002</v>
      </c>
      <c r="E116" s="14">
        <v>1.29</v>
      </c>
      <c r="F116" s="16">
        <v>1.5638686695211546</v>
      </c>
      <c r="G116" s="17">
        <v>82.487744984045804</v>
      </c>
      <c r="H116" s="18">
        <v>773</v>
      </c>
      <c r="I116" s="18">
        <f t="shared" si="10"/>
        <v>310.44176706827307</v>
      </c>
      <c r="J116" s="18">
        <v>1233</v>
      </c>
      <c r="K116" s="18">
        <f t="shared" si="11"/>
        <v>495.18072289156623</v>
      </c>
    </row>
    <row r="117" spans="1:11" x14ac:dyDescent="0.2">
      <c r="A117" s="14">
        <v>116</v>
      </c>
      <c r="B117" s="15">
        <v>4.04</v>
      </c>
      <c r="C117" s="15">
        <v>3.98</v>
      </c>
      <c r="D117" s="15">
        <f t="shared" si="9"/>
        <v>4.01</v>
      </c>
      <c r="E117" s="14">
        <v>2.08</v>
      </c>
      <c r="F117" s="16">
        <v>2.5185194236063571</v>
      </c>
      <c r="G117" s="17">
        <v>82.588205614137152</v>
      </c>
      <c r="H117" s="18">
        <v>1118</v>
      </c>
      <c r="I117" s="18">
        <f t="shared" si="10"/>
        <v>278.80299251870326</v>
      </c>
      <c r="J117" s="18">
        <v>1549</v>
      </c>
      <c r="K117" s="18">
        <f t="shared" si="11"/>
        <v>386.28428927680801</v>
      </c>
    </row>
    <row r="118" spans="1:11" x14ac:dyDescent="0.2">
      <c r="A118" s="14">
        <v>117</v>
      </c>
      <c r="B118" s="15">
        <v>2.5499999999999998</v>
      </c>
      <c r="C118" s="15">
        <v>2.61</v>
      </c>
      <c r="D118" s="15">
        <f t="shared" si="9"/>
        <v>2.58</v>
      </c>
      <c r="E118" s="14">
        <v>1.34</v>
      </c>
      <c r="F118" s="16">
        <v>1.6203940431183046</v>
      </c>
      <c r="G118" s="17">
        <v>82.695934713589097</v>
      </c>
      <c r="H118" s="18">
        <v>824</v>
      </c>
      <c r="I118" s="18">
        <f t="shared" si="10"/>
        <v>319.37984496124028</v>
      </c>
      <c r="J118" s="18">
        <v>971</v>
      </c>
      <c r="K118" s="18">
        <f t="shared" si="11"/>
        <v>376.3565891472868</v>
      </c>
    </row>
    <row r="119" spans="1:11" x14ac:dyDescent="0.2">
      <c r="A119" s="14">
        <v>118</v>
      </c>
      <c r="B119" s="15">
        <v>4.2699999999999996</v>
      </c>
      <c r="C119" s="15">
        <v>4.04</v>
      </c>
      <c r="D119" s="15">
        <f t="shared" si="9"/>
        <v>4.1549999999999994</v>
      </c>
      <c r="E119" s="14">
        <v>2.16</v>
      </c>
      <c r="F119" s="16">
        <v>2.6095880810684315</v>
      </c>
      <c r="G119" s="17">
        <v>82.771683993729823</v>
      </c>
      <c r="H119" s="18">
        <v>1200</v>
      </c>
      <c r="I119" s="18">
        <f t="shared" si="10"/>
        <v>288.80866425992787</v>
      </c>
      <c r="J119" s="18">
        <v>1531</v>
      </c>
      <c r="K119" s="18">
        <f t="shared" si="11"/>
        <v>368.47172081829126</v>
      </c>
    </row>
    <row r="120" spans="1:11" x14ac:dyDescent="0.2">
      <c r="A120" s="14">
        <v>119</v>
      </c>
      <c r="B120" s="15">
        <v>1.88</v>
      </c>
      <c r="C120" s="15">
        <v>2.08</v>
      </c>
      <c r="D120" s="15">
        <f t="shared" si="9"/>
        <v>1.98</v>
      </c>
      <c r="E120" s="14">
        <v>1.03</v>
      </c>
      <c r="F120" s="16">
        <v>1.2435582191373031</v>
      </c>
      <c r="G120" s="17">
        <v>82.826841892014073</v>
      </c>
      <c r="H120" s="18">
        <v>857</v>
      </c>
      <c r="I120" s="18">
        <f t="shared" si="10"/>
        <v>432.82828282828285</v>
      </c>
      <c r="J120" s="18">
        <v>1204</v>
      </c>
      <c r="K120" s="18">
        <f t="shared" si="11"/>
        <v>608.08080808080808</v>
      </c>
    </row>
    <row r="121" spans="1:11" x14ac:dyDescent="0.2">
      <c r="A121" s="14">
        <v>120</v>
      </c>
      <c r="B121" s="15">
        <v>3.88</v>
      </c>
      <c r="C121" s="15">
        <v>3.66</v>
      </c>
      <c r="D121" s="15">
        <f t="shared" si="9"/>
        <v>3.77</v>
      </c>
      <c r="E121" s="14">
        <v>1.99</v>
      </c>
      <c r="F121" s="16">
        <v>2.3677850940139571</v>
      </c>
      <c r="G121" s="17">
        <v>84.044789581240181</v>
      </c>
      <c r="H121" s="18">
        <v>1048</v>
      </c>
      <c r="I121" s="18">
        <f t="shared" si="10"/>
        <v>277.9840848806366</v>
      </c>
      <c r="J121" s="18">
        <v>1870</v>
      </c>
      <c r="K121" s="18">
        <f t="shared" si="11"/>
        <v>496.0212201591512</v>
      </c>
    </row>
    <row r="122" spans="1:11" x14ac:dyDescent="0.2">
      <c r="A122" s="14">
        <v>121</v>
      </c>
      <c r="B122" s="15">
        <v>2.8</v>
      </c>
      <c r="C122" s="15">
        <v>2.5</v>
      </c>
      <c r="D122" s="15">
        <f t="shared" si="9"/>
        <v>2.65</v>
      </c>
      <c r="E122" s="14">
        <v>1.4</v>
      </c>
      <c r="F122" s="16">
        <v>1.6643582225827545</v>
      </c>
      <c r="G122" s="17">
        <v>84.116506951699193</v>
      </c>
      <c r="H122" s="18">
        <v>467</v>
      </c>
      <c r="I122" s="18">
        <f t="shared" si="10"/>
        <v>176.22641509433961</v>
      </c>
      <c r="J122" s="18">
        <v>667</v>
      </c>
      <c r="K122" s="18">
        <f t="shared" si="11"/>
        <v>251.69811320754718</v>
      </c>
    </row>
    <row r="123" spans="1:11" x14ac:dyDescent="0.2">
      <c r="A123" s="14">
        <v>122</v>
      </c>
      <c r="B123" s="15">
        <v>2.08</v>
      </c>
      <c r="C123" s="15">
        <v>2.14</v>
      </c>
      <c r="D123" s="15">
        <f t="shared" si="9"/>
        <v>2.1100000000000003</v>
      </c>
      <c r="E123" s="14">
        <v>1.1200000000000001</v>
      </c>
      <c r="F123" s="16">
        <v>1.325205980999854</v>
      </c>
      <c r="G123" s="17">
        <v>84.51516338274989</v>
      </c>
      <c r="H123" s="18">
        <v>529</v>
      </c>
      <c r="I123" s="18">
        <f t="shared" si="10"/>
        <v>250.71090047393361</v>
      </c>
      <c r="J123" s="18">
        <v>745</v>
      </c>
      <c r="K123" s="18">
        <f t="shared" si="11"/>
        <v>353.08056872037912</v>
      </c>
    </row>
    <row r="124" spans="1:11" x14ac:dyDescent="0.2">
      <c r="A124" s="14">
        <v>123</v>
      </c>
      <c r="B124" s="15">
        <v>4.32</v>
      </c>
      <c r="C124" s="15">
        <v>4.1900000000000004</v>
      </c>
      <c r="D124" s="15">
        <f t="shared" si="9"/>
        <v>4.2550000000000008</v>
      </c>
      <c r="E124" s="14">
        <v>2.2799999999999998</v>
      </c>
      <c r="F124" s="16">
        <v>2.6723940517319336</v>
      </c>
      <c r="G124" s="17">
        <v>85.316759275166405</v>
      </c>
      <c r="H124" s="18">
        <v>844</v>
      </c>
      <c r="I124" s="18">
        <f t="shared" si="10"/>
        <v>198.35487661574615</v>
      </c>
      <c r="J124" s="18">
        <v>1164</v>
      </c>
      <c r="K124" s="18">
        <f t="shared" si="11"/>
        <v>273.56051703877785</v>
      </c>
    </row>
    <row r="125" spans="1:11" x14ac:dyDescent="0.2">
      <c r="A125" s="14">
        <v>124</v>
      </c>
      <c r="B125" s="15">
        <v>3.99</v>
      </c>
      <c r="C125" s="15">
        <v>3.95</v>
      </c>
      <c r="D125" s="15">
        <f t="shared" si="9"/>
        <v>3.97</v>
      </c>
      <c r="E125" s="14">
        <v>2.13</v>
      </c>
      <c r="F125" s="16">
        <v>2.4933970353409567</v>
      </c>
      <c r="G125" s="17">
        <v>85.42562495301658</v>
      </c>
      <c r="H125" s="18">
        <v>1395</v>
      </c>
      <c r="I125" s="18">
        <f t="shared" si="10"/>
        <v>351.38539042821156</v>
      </c>
      <c r="J125" s="18">
        <v>2030</v>
      </c>
      <c r="K125" s="18">
        <f t="shared" si="11"/>
        <v>511.33501259445842</v>
      </c>
    </row>
    <row r="126" spans="1:11" x14ac:dyDescent="0.2">
      <c r="A126" s="14">
        <v>125</v>
      </c>
      <c r="B126" s="15">
        <v>4.7</v>
      </c>
      <c r="C126" s="15">
        <v>4.24</v>
      </c>
      <c r="D126" s="15">
        <f t="shared" si="9"/>
        <v>4.4700000000000006</v>
      </c>
      <c r="E126" s="14">
        <v>2.4</v>
      </c>
      <c r="F126" s="16">
        <v>2.8074268886584588</v>
      </c>
      <c r="G126" s="17">
        <v>85.487533431257063</v>
      </c>
      <c r="H126" s="18">
        <v>694</v>
      </c>
      <c r="I126" s="18">
        <f t="shared" si="10"/>
        <v>155.25727069351228</v>
      </c>
      <c r="J126" s="18">
        <v>916</v>
      </c>
      <c r="K126" s="18">
        <f t="shared" si="11"/>
        <v>204.92170022371363</v>
      </c>
    </row>
    <row r="127" spans="1:11" x14ac:dyDescent="0.2">
      <c r="A127" s="14">
        <v>126</v>
      </c>
      <c r="B127" s="15">
        <v>3.29</v>
      </c>
      <c r="C127" s="15">
        <v>4.34</v>
      </c>
      <c r="D127" s="15">
        <f t="shared" si="9"/>
        <v>3.8149999999999999</v>
      </c>
      <c r="E127" s="14">
        <v>2.0499999999999998</v>
      </c>
      <c r="F127" s="16">
        <v>2.3960477808125313</v>
      </c>
      <c r="G127" s="17">
        <v>85.557559261394104</v>
      </c>
      <c r="H127" s="18">
        <v>595</v>
      </c>
      <c r="I127" s="18">
        <f t="shared" si="10"/>
        <v>155.96330275229357</v>
      </c>
      <c r="J127" s="18">
        <v>750</v>
      </c>
      <c r="K127" s="18">
        <f t="shared" si="11"/>
        <v>196.5923984272608</v>
      </c>
    </row>
    <row r="128" spans="1:11" x14ac:dyDescent="0.2">
      <c r="A128" s="14">
        <v>127</v>
      </c>
      <c r="B128" s="15">
        <v>2.63</v>
      </c>
      <c r="C128" s="15">
        <v>2.5099999999999998</v>
      </c>
      <c r="D128" s="15">
        <f t="shared" si="9"/>
        <v>2.57</v>
      </c>
      <c r="E128" s="14">
        <v>1.39</v>
      </c>
      <c r="F128" s="16">
        <v>1.6141134460519544</v>
      </c>
      <c r="G128" s="17">
        <v>86.115384479317385</v>
      </c>
      <c r="H128" s="18">
        <v>829</v>
      </c>
      <c r="I128" s="18">
        <f t="shared" si="10"/>
        <v>322.56809338521401</v>
      </c>
      <c r="J128" s="18">
        <v>964</v>
      </c>
      <c r="K128" s="18">
        <f t="shared" si="11"/>
        <v>375.09727626459147</v>
      </c>
    </row>
    <row r="129" spans="1:11" x14ac:dyDescent="0.2">
      <c r="A129" s="14">
        <v>128</v>
      </c>
      <c r="B129" s="15">
        <v>3.14</v>
      </c>
      <c r="C129" s="15">
        <v>3.05</v>
      </c>
      <c r="D129" s="15">
        <f t="shared" si="9"/>
        <v>3.0949999999999998</v>
      </c>
      <c r="E129" s="14">
        <v>1.68</v>
      </c>
      <c r="F129" s="16">
        <v>1.9438447920353303</v>
      </c>
      <c r="G129" s="17">
        <v>86.426653346172358</v>
      </c>
      <c r="H129" s="18">
        <v>1193</v>
      </c>
      <c r="I129" s="18">
        <f t="shared" si="10"/>
        <v>385.4604200323102</v>
      </c>
      <c r="J129" s="18">
        <v>1610</v>
      </c>
      <c r="K129" s="18">
        <f t="shared" si="11"/>
        <v>520.19386106623585</v>
      </c>
    </row>
    <row r="130" spans="1:11" x14ac:dyDescent="0.2">
      <c r="A130" s="14">
        <v>129</v>
      </c>
      <c r="B130" s="15">
        <v>2.4500000000000002</v>
      </c>
      <c r="C130" s="15">
        <v>3.4</v>
      </c>
      <c r="D130" s="15">
        <f t="shared" ref="D130:D161" si="12">(B130+C130)/2</f>
        <v>2.9249999999999998</v>
      </c>
      <c r="E130" s="14">
        <v>1.59</v>
      </c>
      <c r="F130" s="16">
        <v>1.8370746419073802</v>
      </c>
      <c r="G130" s="17">
        <v>86.550647629056058</v>
      </c>
      <c r="H130" s="18">
        <v>1023</v>
      </c>
      <c r="I130" s="18">
        <f t="shared" ref="I130:I161" si="13">H130/D130</f>
        <v>349.74358974358978</v>
      </c>
      <c r="J130" s="18">
        <v>1742</v>
      </c>
      <c r="K130" s="18">
        <f t="shared" ref="K130:K161" si="14">J130/D130</f>
        <v>595.55555555555554</v>
      </c>
    </row>
    <row r="131" spans="1:11" x14ac:dyDescent="0.2">
      <c r="A131" s="14">
        <v>130</v>
      </c>
      <c r="B131" s="15">
        <v>2.38</v>
      </c>
      <c r="C131" s="15">
        <v>2.25</v>
      </c>
      <c r="D131" s="15">
        <f t="shared" si="12"/>
        <v>2.3149999999999999</v>
      </c>
      <c r="E131" s="14">
        <v>1.26</v>
      </c>
      <c r="F131" s="16">
        <v>1.453958220860029</v>
      </c>
      <c r="G131" s="17">
        <v>86.659986643543235</v>
      </c>
      <c r="H131" s="18">
        <v>656</v>
      </c>
      <c r="I131" s="18">
        <f t="shared" si="13"/>
        <v>283.36933045356375</v>
      </c>
      <c r="J131" s="18">
        <v>726</v>
      </c>
      <c r="K131" s="18">
        <f t="shared" si="14"/>
        <v>313.60691144708426</v>
      </c>
    </row>
    <row r="132" spans="1:11" x14ac:dyDescent="0.2">
      <c r="A132" s="14">
        <v>131</v>
      </c>
      <c r="B132" s="15">
        <v>1.79</v>
      </c>
      <c r="C132" s="15">
        <v>1.54</v>
      </c>
      <c r="D132" s="15">
        <f t="shared" si="12"/>
        <v>1.665</v>
      </c>
      <c r="E132" s="14">
        <v>0.91</v>
      </c>
      <c r="F132" s="16">
        <v>1.0457194115472781</v>
      </c>
      <c r="G132" s="17">
        <v>87.021431365947052</v>
      </c>
      <c r="H132" s="18">
        <v>603</v>
      </c>
      <c r="I132" s="18">
        <f t="shared" si="13"/>
        <v>362.16216216216213</v>
      </c>
      <c r="J132" s="18">
        <v>752</v>
      </c>
      <c r="K132" s="18">
        <f t="shared" si="14"/>
        <v>451.65165165165166</v>
      </c>
    </row>
    <row r="133" spans="1:11" x14ac:dyDescent="0.2">
      <c r="A133" s="14">
        <v>132</v>
      </c>
      <c r="B133" s="15">
        <v>4.17</v>
      </c>
      <c r="C133" s="15">
        <v>3.87</v>
      </c>
      <c r="D133" s="15">
        <f t="shared" si="12"/>
        <v>4.0199999999999996</v>
      </c>
      <c r="E133" s="14">
        <v>2.21</v>
      </c>
      <c r="F133" s="16">
        <v>2.5248000206727066</v>
      </c>
      <c r="G133" s="17">
        <v>87.531684961376413</v>
      </c>
      <c r="H133" s="18">
        <v>1343</v>
      </c>
      <c r="I133" s="18">
        <f t="shared" si="13"/>
        <v>334.07960199004981</v>
      </c>
      <c r="J133" s="18">
        <v>1753</v>
      </c>
      <c r="K133" s="18">
        <f t="shared" si="14"/>
        <v>436.06965174129357</v>
      </c>
    </row>
    <row r="134" spans="1:11" x14ac:dyDescent="0.2">
      <c r="A134" s="14">
        <v>133</v>
      </c>
      <c r="B134" s="15">
        <v>5.42</v>
      </c>
      <c r="C134" s="15">
        <v>5.12</v>
      </c>
      <c r="D134" s="15">
        <f t="shared" si="12"/>
        <v>5.27</v>
      </c>
      <c r="E134" s="14">
        <v>2.92</v>
      </c>
      <c r="F134" s="16">
        <v>3.309874653966459</v>
      </c>
      <c r="G134" s="17">
        <v>88.220863484988939</v>
      </c>
      <c r="H134" s="18">
        <v>1332</v>
      </c>
      <c r="I134" s="18">
        <f t="shared" si="13"/>
        <v>252.75142314990515</v>
      </c>
      <c r="J134" s="18">
        <v>1591</v>
      </c>
      <c r="K134" s="18">
        <f t="shared" si="14"/>
        <v>301.89753320683116</v>
      </c>
    </row>
    <row r="135" spans="1:11" x14ac:dyDescent="0.2">
      <c r="A135" s="14">
        <v>134</v>
      </c>
      <c r="B135" s="15">
        <v>2.5</v>
      </c>
      <c r="C135" s="15">
        <v>2.58</v>
      </c>
      <c r="D135" s="15">
        <f t="shared" si="12"/>
        <v>2.54</v>
      </c>
      <c r="E135" s="15">
        <v>1.41</v>
      </c>
      <c r="F135" s="16">
        <v>1.5952716548529045</v>
      </c>
      <c r="G135" s="17">
        <v>88.386200288251985</v>
      </c>
      <c r="H135" s="18">
        <v>650</v>
      </c>
      <c r="I135" s="18">
        <f t="shared" si="13"/>
        <v>255.90551181102362</v>
      </c>
      <c r="J135" s="18">
        <v>970</v>
      </c>
      <c r="K135" s="18">
        <f t="shared" si="14"/>
        <v>381.88976377952753</v>
      </c>
    </row>
    <row r="136" spans="1:11" x14ac:dyDescent="0.2">
      <c r="A136" s="14">
        <v>135</v>
      </c>
      <c r="B136" s="15">
        <v>3.25</v>
      </c>
      <c r="C136" s="15">
        <v>3.18</v>
      </c>
      <c r="D136" s="15">
        <f t="shared" si="12"/>
        <v>3.2149999999999999</v>
      </c>
      <c r="E136" s="14">
        <v>1.79</v>
      </c>
      <c r="F136" s="16">
        <v>2.0192119568315303</v>
      </c>
      <c r="G136" s="17">
        <v>88.648444951207566</v>
      </c>
      <c r="H136" s="18">
        <v>1267</v>
      </c>
      <c r="I136" s="18">
        <f t="shared" si="13"/>
        <v>394.09020217729397</v>
      </c>
      <c r="J136" s="18">
        <v>1497</v>
      </c>
      <c r="K136" s="18">
        <f t="shared" si="14"/>
        <v>465.62986003110422</v>
      </c>
    </row>
    <row r="137" spans="1:11" x14ac:dyDescent="0.2">
      <c r="A137" s="14">
        <v>136</v>
      </c>
      <c r="B137" s="15">
        <v>5.97</v>
      </c>
      <c r="C137" s="15">
        <v>5.6</v>
      </c>
      <c r="D137" s="15">
        <f t="shared" si="12"/>
        <v>5.7850000000000001</v>
      </c>
      <c r="E137" s="14">
        <v>3.23</v>
      </c>
      <c r="F137" s="16">
        <v>3.6333254028834845</v>
      </c>
      <c r="G137" s="17">
        <v>88.899276608602221</v>
      </c>
      <c r="H137" s="18">
        <v>1360</v>
      </c>
      <c r="I137" s="18">
        <f t="shared" si="13"/>
        <v>235.09075194468451</v>
      </c>
      <c r="J137" s="18">
        <v>2439</v>
      </c>
      <c r="K137" s="18">
        <f t="shared" si="14"/>
        <v>421.60760587726878</v>
      </c>
    </row>
    <row r="138" spans="1:11" x14ac:dyDescent="0.2">
      <c r="A138" s="14">
        <v>137</v>
      </c>
      <c r="B138" s="15">
        <v>6.27</v>
      </c>
      <c r="C138" s="15">
        <v>6.29</v>
      </c>
      <c r="D138" s="15">
        <f t="shared" si="12"/>
        <v>6.2799999999999994</v>
      </c>
      <c r="E138" s="14">
        <v>3.55</v>
      </c>
      <c r="F138" s="16">
        <v>3.9442149576678109</v>
      </c>
      <c r="G138" s="17">
        <v>90.005236481814165</v>
      </c>
      <c r="H138" s="18">
        <v>1380</v>
      </c>
      <c r="I138" s="18">
        <f t="shared" si="13"/>
        <v>219.74522292993632</v>
      </c>
      <c r="J138" s="18">
        <v>1674</v>
      </c>
      <c r="K138" s="18">
        <f t="shared" si="14"/>
        <v>266.56050955414014</v>
      </c>
    </row>
    <row r="139" spans="1:11" x14ac:dyDescent="0.2">
      <c r="A139" s="14">
        <v>138</v>
      </c>
      <c r="B139" s="15">
        <v>3.74</v>
      </c>
      <c r="C139" s="15">
        <v>3.85</v>
      </c>
      <c r="D139" s="15">
        <f t="shared" si="12"/>
        <v>3.7949999999999999</v>
      </c>
      <c r="E139" s="14">
        <v>2.15</v>
      </c>
      <c r="F139" s="16">
        <v>2.3834865866798314</v>
      </c>
      <c r="G139" s="17">
        <v>90.20398990350202</v>
      </c>
      <c r="H139" s="18">
        <v>1129</v>
      </c>
      <c r="I139" s="18">
        <f t="shared" si="13"/>
        <v>297.49670619235837</v>
      </c>
      <c r="J139" s="18">
        <v>1348</v>
      </c>
      <c r="K139" s="18">
        <f t="shared" si="14"/>
        <v>355.20421607378131</v>
      </c>
    </row>
    <row r="140" spans="1:11" x14ac:dyDescent="0.2">
      <c r="A140" s="14">
        <v>139</v>
      </c>
      <c r="B140" s="15">
        <v>6.52</v>
      </c>
      <c r="C140" s="15">
        <v>6.23</v>
      </c>
      <c r="D140" s="15">
        <f t="shared" si="12"/>
        <v>6.375</v>
      </c>
      <c r="E140" s="14">
        <v>3.63</v>
      </c>
      <c r="F140" s="16">
        <v>4.0038806297981369</v>
      </c>
      <c r="G140" s="17">
        <v>90.662043543066702</v>
      </c>
      <c r="H140" s="18">
        <v>1627</v>
      </c>
      <c r="I140" s="18">
        <f t="shared" si="13"/>
        <v>255.21568627450981</v>
      </c>
      <c r="J140" s="18">
        <v>2487</v>
      </c>
      <c r="K140" s="18">
        <f t="shared" si="14"/>
        <v>390.11764705882354</v>
      </c>
    </row>
    <row r="141" spans="1:11" x14ac:dyDescent="0.2">
      <c r="A141" s="14">
        <v>140</v>
      </c>
      <c r="B141" s="15">
        <v>3.25</v>
      </c>
      <c r="C141" s="15">
        <v>3.14</v>
      </c>
      <c r="D141" s="15">
        <f t="shared" si="12"/>
        <v>3.1950000000000003</v>
      </c>
      <c r="E141" s="14">
        <v>1.82</v>
      </c>
      <c r="F141" s="16">
        <v>2.0066507626988304</v>
      </c>
      <c r="G141" s="17">
        <v>90.698393254649062</v>
      </c>
      <c r="H141" s="18">
        <v>680</v>
      </c>
      <c r="I141" s="18">
        <f t="shared" si="13"/>
        <v>212.83255086071986</v>
      </c>
      <c r="J141" s="18">
        <v>853</v>
      </c>
      <c r="K141" s="18">
        <f t="shared" si="14"/>
        <v>266.97965571205003</v>
      </c>
    </row>
    <row r="142" spans="1:11" x14ac:dyDescent="0.2">
      <c r="A142" s="14">
        <v>141</v>
      </c>
      <c r="B142" s="15">
        <v>3.07</v>
      </c>
      <c r="C142" s="15">
        <v>3.12</v>
      </c>
      <c r="D142" s="15">
        <f t="shared" si="12"/>
        <v>3.0949999999999998</v>
      </c>
      <c r="E142" s="14">
        <v>1.78</v>
      </c>
      <c r="F142" s="16">
        <v>1.9438447920353303</v>
      </c>
      <c r="G142" s="17">
        <v>91.571096997730237</v>
      </c>
      <c r="H142" s="18">
        <v>1038</v>
      </c>
      <c r="I142" s="18">
        <f t="shared" si="13"/>
        <v>335.37964458804527</v>
      </c>
      <c r="J142" s="18">
        <v>1378</v>
      </c>
      <c r="K142" s="18">
        <f t="shared" si="14"/>
        <v>445.23424878836835</v>
      </c>
    </row>
    <row r="143" spans="1:11" x14ac:dyDescent="0.2">
      <c r="A143" s="14">
        <v>142</v>
      </c>
      <c r="B143" s="15">
        <v>2.9</v>
      </c>
      <c r="C143" s="15">
        <v>2.66</v>
      </c>
      <c r="D143" s="15">
        <f t="shared" si="12"/>
        <v>2.7800000000000002</v>
      </c>
      <c r="E143" s="14">
        <v>1.6</v>
      </c>
      <c r="F143" s="16">
        <v>1.7460059844453049</v>
      </c>
      <c r="G143" s="17">
        <v>91.637715692498617</v>
      </c>
      <c r="H143" s="18">
        <v>909</v>
      </c>
      <c r="I143" s="18">
        <f t="shared" si="13"/>
        <v>326.97841726618702</v>
      </c>
      <c r="J143" s="18">
        <v>1177</v>
      </c>
      <c r="K143" s="18">
        <f t="shared" si="14"/>
        <v>423.38129496402871</v>
      </c>
    </row>
    <row r="144" spans="1:11" x14ac:dyDescent="0.2">
      <c r="A144" s="14">
        <v>143</v>
      </c>
      <c r="B144" s="15">
        <v>3.54</v>
      </c>
      <c r="C144" s="15">
        <v>3.43</v>
      </c>
      <c r="D144" s="15">
        <f t="shared" si="12"/>
        <v>3.4850000000000003</v>
      </c>
      <c r="E144" s="14">
        <v>2.02</v>
      </c>
      <c r="F144" s="16">
        <v>2.1887880776229811</v>
      </c>
      <c r="G144" s="17">
        <v>92.288514390745192</v>
      </c>
      <c r="H144" s="18">
        <v>1289</v>
      </c>
      <c r="I144" s="18">
        <f t="shared" si="13"/>
        <v>369.87087517933998</v>
      </c>
      <c r="J144" s="18">
        <v>1722</v>
      </c>
      <c r="K144" s="18">
        <f t="shared" si="14"/>
        <v>494.11764705882348</v>
      </c>
    </row>
    <row r="145" spans="1:11" x14ac:dyDescent="0.2">
      <c r="A145" s="14">
        <v>144</v>
      </c>
      <c r="B145" s="15">
        <v>4.0599999999999996</v>
      </c>
      <c r="C145" s="15">
        <v>4.32</v>
      </c>
      <c r="D145" s="15">
        <f t="shared" si="12"/>
        <v>4.1899999999999995</v>
      </c>
      <c r="E145" s="14">
        <v>2.4300000000000002</v>
      </c>
      <c r="F145" s="16">
        <v>2.6315701708006567</v>
      </c>
      <c r="G145" s="17">
        <v>92.34030796376868</v>
      </c>
      <c r="H145" s="18">
        <v>1027</v>
      </c>
      <c r="I145" s="18">
        <f t="shared" si="13"/>
        <v>245.10739856801914</v>
      </c>
      <c r="J145" s="18">
        <v>1379</v>
      </c>
      <c r="K145" s="18">
        <f t="shared" si="14"/>
        <v>329.11694510739864</v>
      </c>
    </row>
    <row r="146" spans="1:11" x14ac:dyDescent="0.2">
      <c r="A146" s="14">
        <v>145</v>
      </c>
      <c r="B146" s="15">
        <v>3.49</v>
      </c>
      <c r="C146" s="15">
        <v>4.5</v>
      </c>
      <c r="D146" s="15">
        <f t="shared" si="12"/>
        <v>3.9950000000000001</v>
      </c>
      <c r="E146" s="14">
        <v>2.33</v>
      </c>
      <c r="F146" s="16">
        <v>2.5090985280068323</v>
      </c>
      <c r="G146" s="17">
        <v>92.862036862733177</v>
      </c>
      <c r="H146" s="18">
        <v>1576</v>
      </c>
      <c r="I146" s="18">
        <f t="shared" si="13"/>
        <v>394.49311639549438</v>
      </c>
      <c r="J146" s="18">
        <v>1910</v>
      </c>
      <c r="K146" s="18">
        <f t="shared" si="14"/>
        <v>478.09762202753438</v>
      </c>
    </row>
    <row r="147" spans="1:11" x14ac:dyDescent="0.2">
      <c r="A147" s="14">
        <v>146</v>
      </c>
      <c r="B147" s="15">
        <v>4.9000000000000004</v>
      </c>
      <c r="C147" s="15">
        <v>5.0999999999999996</v>
      </c>
      <c r="D147" s="15">
        <f t="shared" si="12"/>
        <v>5</v>
      </c>
      <c r="E147" s="14">
        <v>2.92</v>
      </c>
      <c r="F147" s="16">
        <v>3.1402985331750082</v>
      </c>
      <c r="G147" s="17">
        <v>92.984790113178349</v>
      </c>
      <c r="H147" s="18">
        <v>1092</v>
      </c>
      <c r="I147" s="18">
        <f t="shared" si="13"/>
        <v>218.4</v>
      </c>
      <c r="J147" s="18">
        <v>1319</v>
      </c>
      <c r="K147" s="18">
        <f t="shared" si="14"/>
        <v>263.8</v>
      </c>
    </row>
    <row r="148" spans="1:11" x14ac:dyDescent="0.2">
      <c r="A148" s="14">
        <v>147</v>
      </c>
      <c r="B148" s="15">
        <v>1.1200000000000001</v>
      </c>
      <c r="C148" s="15">
        <v>1.17</v>
      </c>
      <c r="D148" s="15">
        <f t="shared" si="12"/>
        <v>1.145</v>
      </c>
      <c r="E148" s="14">
        <v>0.67</v>
      </c>
      <c r="F148" s="16">
        <v>0.71912836409707703</v>
      </c>
      <c r="G148" s="17">
        <v>93.168345659851482</v>
      </c>
      <c r="H148" s="18">
        <v>142</v>
      </c>
      <c r="I148" s="18">
        <f t="shared" si="13"/>
        <v>124.01746724890829</v>
      </c>
      <c r="J148" s="18">
        <v>274</v>
      </c>
      <c r="K148" s="18">
        <f t="shared" si="14"/>
        <v>239.30131004366811</v>
      </c>
    </row>
    <row r="149" spans="1:11" x14ac:dyDescent="0.2">
      <c r="A149" s="14">
        <v>148</v>
      </c>
      <c r="B149" s="15">
        <v>3.2</v>
      </c>
      <c r="C149" s="15">
        <v>3.1</v>
      </c>
      <c r="D149" s="15">
        <f t="shared" si="12"/>
        <v>3.1500000000000004</v>
      </c>
      <c r="E149" s="14">
        <v>1.85</v>
      </c>
      <c r="F149" s="16">
        <v>1.9783880759002559</v>
      </c>
      <c r="G149" s="17">
        <v>93.510470596531803</v>
      </c>
      <c r="H149" s="18">
        <v>812</v>
      </c>
      <c r="I149" s="18">
        <f t="shared" si="13"/>
        <v>257.77777777777777</v>
      </c>
      <c r="J149" s="18">
        <v>1012</v>
      </c>
      <c r="K149" s="18">
        <f t="shared" si="14"/>
        <v>321.26984126984121</v>
      </c>
    </row>
    <row r="150" spans="1:11" x14ac:dyDescent="0.2">
      <c r="A150" s="14">
        <v>149</v>
      </c>
      <c r="B150" s="15">
        <v>4.6500000000000004</v>
      </c>
      <c r="C150" s="15">
        <v>4.2699999999999996</v>
      </c>
      <c r="D150" s="15">
        <f t="shared" si="12"/>
        <v>4.46</v>
      </c>
      <c r="E150" s="14">
        <v>2.62</v>
      </c>
      <c r="F150" s="16">
        <v>2.8011462915921079</v>
      </c>
      <c r="G150" s="17">
        <v>93.533137054075524</v>
      </c>
      <c r="H150" s="18">
        <v>980</v>
      </c>
      <c r="I150" s="18">
        <f t="shared" si="13"/>
        <v>219.73094170403587</v>
      </c>
      <c r="J150" s="18">
        <v>1433</v>
      </c>
      <c r="K150" s="18">
        <f t="shared" si="14"/>
        <v>321.3004484304933</v>
      </c>
    </row>
    <row r="151" spans="1:11" x14ac:dyDescent="0.2">
      <c r="A151" s="14">
        <v>150</v>
      </c>
      <c r="B151" s="15">
        <v>3.91</v>
      </c>
      <c r="C151" s="15">
        <v>3.85</v>
      </c>
      <c r="D151" s="15">
        <f t="shared" si="12"/>
        <v>3.88</v>
      </c>
      <c r="E151" s="14">
        <v>2.2799999999999998</v>
      </c>
      <c r="F151" s="16">
        <v>2.4368716617438064</v>
      </c>
      <c r="G151" s="17">
        <v>93.562580081400327</v>
      </c>
      <c r="H151" s="18">
        <v>1305</v>
      </c>
      <c r="I151" s="18">
        <f t="shared" si="13"/>
        <v>336.34020618556701</v>
      </c>
      <c r="J151" s="18">
        <v>2463</v>
      </c>
      <c r="K151" s="18">
        <f t="shared" si="14"/>
        <v>634.79381443298973</v>
      </c>
    </row>
    <row r="152" spans="1:11" x14ac:dyDescent="0.2">
      <c r="A152" s="14">
        <v>151</v>
      </c>
      <c r="B152" s="15">
        <v>1.86</v>
      </c>
      <c r="C152" s="15">
        <v>2.1</v>
      </c>
      <c r="D152" s="15">
        <f t="shared" si="12"/>
        <v>1.98</v>
      </c>
      <c r="E152" s="14">
        <v>1.17</v>
      </c>
      <c r="F152" s="16">
        <v>1.2435582191373031</v>
      </c>
      <c r="G152" s="17">
        <v>94.084859236559666</v>
      </c>
      <c r="H152" s="18">
        <v>562</v>
      </c>
      <c r="I152" s="18">
        <f t="shared" si="13"/>
        <v>283.83838383838383</v>
      </c>
      <c r="J152" s="18">
        <v>729</v>
      </c>
      <c r="K152" s="18">
        <f t="shared" si="14"/>
        <v>368.18181818181819</v>
      </c>
    </row>
    <row r="153" spans="1:11" x14ac:dyDescent="0.2">
      <c r="A153" s="14">
        <v>152</v>
      </c>
      <c r="B153" s="15">
        <v>2.93</v>
      </c>
      <c r="C153" s="15">
        <v>2.33</v>
      </c>
      <c r="D153" s="15">
        <f t="shared" si="12"/>
        <v>2.63</v>
      </c>
      <c r="E153" s="14">
        <v>1.57</v>
      </c>
      <c r="F153" s="16">
        <v>1.6517970284500545</v>
      </c>
      <c r="G153" s="17">
        <v>95.047997602537905</v>
      </c>
      <c r="H153" s="18">
        <v>983</v>
      </c>
      <c r="I153" s="18">
        <f t="shared" si="13"/>
        <v>373.7642585551331</v>
      </c>
      <c r="J153" s="18">
        <v>1225</v>
      </c>
      <c r="K153" s="18">
        <f t="shared" si="14"/>
        <v>465.77946768060838</v>
      </c>
    </row>
    <row r="154" spans="1:11" x14ac:dyDescent="0.2">
      <c r="A154" s="14">
        <v>153</v>
      </c>
      <c r="B154" s="15">
        <v>2.31</v>
      </c>
      <c r="C154" s="15">
        <v>2.58</v>
      </c>
      <c r="D154" s="15">
        <f t="shared" si="12"/>
        <v>2.4450000000000003</v>
      </c>
      <c r="E154" s="14">
        <v>1.46</v>
      </c>
      <c r="F154" s="16">
        <v>1.5356059827225794</v>
      </c>
      <c r="G154" s="17">
        <v>95.076472508362301</v>
      </c>
      <c r="H154" s="18">
        <v>739</v>
      </c>
      <c r="I154" s="18">
        <f t="shared" si="13"/>
        <v>302.2494887525562</v>
      </c>
      <c r="J154" s="18">
        <v>873</v>
      </c>
      <c r="K154" s="18">
        <f t="shared" si="14"/>
        <v>357.05521472392633</v>
      </c>
    </row>
    <row r="155" spans="1:11" x14ac:dyDescent="0.2">
      <c r="A155" s="14">
        <v>154</v>
      </c>
      <c r="B155" s="15">
        <v>3.58</v>
      </c>
      <c r="C155" s="15">
        <v>3.43</v>
      </c>
      <c r="D155" s="15">
        <f t="shared" si="12"/>
        <v>3.5049999999999999</v>
      </c>
      <c r="E155" s="14">
        <v>2.1</v>
      </c>
      <c r="F155" s="16">
        <v>2.2013492717556811</v>
      </c>
      <c r="G155" s="17">
        <v>95.39603855435216</v>
      </c>
      <c r="H155" s="18">
        <v>1145</v>
      </c>
      <c r="I155" s="18">
        <f t="shared" si="13"/>
        <v>326.67617689015691</v>
      </c>
      <c r="J155" s="18">
        <v>1554</v>
      </c>
      <c r="K155" s="18">
        <f t="shared" si="14"/>
        <v>443.36661911554921</v>
      </c>
    </row>
    <row r="156" spans="1:11" x14ac:dyDescent="0.2">
      <c r="A156" s="14">
        <v>155</v>
      </c>
      <c r="B156" s="15">
        <v>2.6</v>
      </c>
      <c r="C156" s="15">
        <v>2.4300000000000002</v>
      </c>
      <c r="D156" s="15">
        <f t="shared" si="12"/>
        <v>2.5150000000000001</v>
      </c>
      <c r="E156" s="14">
        <v>1.51</v>
      </c>
      <c r="F156" s="16">
        <v>1.5795701621870299</v>
      </c>
      <c r="G156" s="17">
        <v>95.595626971662668</v>
      </c>
      <c r="H156" s="18">
        <v>933</v>
      </c>
      <c r="I156" s="18">
        <f t="shared" si="13"/>
        <v>370.97415506958248</v>
      </c>
      <c r="J156" s="18">
        <v>1114</v>
      </c>
      <c r="K156" s="18">
        <f t="shared" si="14"/>
        <v>442.94234592445326</v>
      </c>
    </row>
    <row r="157" spans="1:11" x14ac:dyDescent="0.2">
      <c r="A157" s="14">
        <v>156</v>
      </c>
      <c r="B157" s="15">
        <v>4.43</v>
      </c>
      <c r="C157" s="15">
        <v>4.66</v>
      </c>
      <c r="D157" s="15">
        <f t="shared" si="12"/>
        <v>4.5449999999999999</v>
      </c>
      <c r="E157" s="14">
        <v>2.75</v>
      </c>
      <c r="F157" s="16">
        <v>2.854531366656083</v>
      </c>
      <c r="G157" s="17">
        <v>96.338055070015386</v>
      </c>
      <c r="H157" s="18">
        <v>680</v>
      </c>
      <c r="I157" s="18">
        <f t="shared" si="13"/>
        <v>149.61496149614962</v>
      </c>
      <c r="J157" s="18">
        <v>1633</v>
      </c>
      <c r="K157" s="18">
        <f t="shared" si="14"/>
        <v>359.29592959295928</v>
      </c>
    </row>
    <row r="158" spans="1:11" x14ac:dyDescent="0.2">
      <c r="A158" s="14">
        <v>157</v>
      </c>
      <c r="B158" s="15">
        <v>2.98</v>
      </c>
      <c r="C158" s="15">
        <v>2.81</v>
      </c>
      <c r="D158" s="15">
        <f t="shared" si="12"/>
        <v>2.895</v>
      </c>
      <c r="E158" s="14">
        <v>1.76</v>
      </c>
      <c r="F158" s="16">
        <v>1.8182328507083301</v>
      </c>
      <c r="G158" s="17">
        <v>96.797283104546025</v>
      </c>
      <c r="H158" s="18">
        <v>951</v>
      </c>
      <c r="I158" s="18">
        <f t="shared" si="13"/>
        <v>328.49740932642487</v>
      </c>
      <c r="J158" s="18">
        <v>1108</v>
      </c>
      <c r="K158" s="18">
        <f t="shared" si="14"/>
        <v>382.72884283246975</v>
      </c>
    </row>
    <row r="159" spans="1:11" x14ac:dyDescent="0.2">
      <c r="A159" s="14">
        <v>158</v>
      </c>
      <c r="B159" s="15">
        <v>5.0599999999999996</v>
      </c>
      <c r="C159" s="15">
        <v>4.87</v>
      </c>
      <c r="D159" s="15">
        <f t="shared" si="12"/>
        <v>4.9649999999999999</v>
      </c>
      <c r="E159" s="14">
        <v>3.02</v>
      </c>
      <c r="F159" s="16">
        <v>3.1183164434427835</v>
      </c>
      <c r="G159" s="17">
        <v>96.84713064802888</v>
      </c>
      <c r="H159" s="18">
        <v>1187</v>
      </c>
      <c r="I159" s="18">
        <f t="shared" si="13"/>
        <v>239.07351460221551</v>
      </c>
      <c r="J159" s="18">
        <v>2303.1</v>
      </c>
      <c r="K159" s="18">
        <f t="shared" si="14"/>
        <v>463.86706948640483</v>
      </c>
    </row>
    <row r="160" spans="1:11" x14ac:dyDescent="0.2">
      <c r="A160" s="14">
        <v>159</v>
      </c>
      <c r="B160" s="15">
        <v>1.2</v>
      </c>
      <c r="C160" s="15">
        <v>1.1000000000000001</v>
      </c>
      <c r="D160" s="15">
        <f t="shared" si="12"/>
        <v>1.1499999999999999</v>
      </c>
      <c r="E160" s="14">
        <v>0.7</v>
      </c>
      <c r="F160" s="16">
        <v>0.72226866263025202</v>
      </c>
      <c r="G160" s="17">
        <v>96.916844966088206</v>
      </c>
      <c r="H160" s="18">
        <v>245</v>
      </c>
      <c r="I160" s="18">
        <f t="shared" si="13"/>
        <v>213.04347826086959</v>
      </c>
      <c r="J160" s="18">
        <v>431</v>
      </c>
      <c r="K160" s="18">
        <f t="shared" si="14"/>
        <v>374.78260869565219</v>
      </c>
    </row>
    <row r="161" spans="1:11" x14ac:dyDescent="0.2">
      <c r="A161" s="14">
        <v>160</v>
      </c>
      <c r="B161" s="15">
        <v>3</v>
      </c>
      <c r="C161" s="15">
        <v>2.8</v>
      </c>
      <c r="D161" s="15">
        <f t="shared" si="12"/>
        <v>2.9</v>
      </c>
      <c r="E161" s="14">
        <v>1.78</v>
      </c>
      <c r="F161" s="16">
        <v>1.8213731492415051</v>
      </c>
      <c r="G161" s="17">
        <v>97.728463864818991</v>
      </c>
      <c r="H161" s="18">
        <v>1246</v>
      </c>
      <c r="I161" s="18">
        <f t="shared" si="13"/>
        <v>429.65517241379314</v>
      </c>
      <c r="J161" s="18">
        <v>1732</v>
      </c>
      <c r="K161" s="18">
        <f t="shared" si="14"/>
        <v>597.24137931034488</v>
      </c>
    </row>
    <row r="162" spans="1:11" x14ac:dyDescent="0.2">
      <c r="A162" s="14">
        <v>161</v>
      </c>
      <c r="B162" s="15">
        <v>2.76</v>
      </c>
      <c r="C162" s="15">
        <v>2.98</v>
      </c>
      <c r="D162" s="15">
        <f t="shared" ref="D162:D164" si="15">(B162+C162)/2</f>
        <v>2.87</v>
      </c>
      <c r="E162" s="14">
        <v>1.77</v>
      </c>
      <c r="F162" s="16">
        <v>1.8025313580424549</v>
      </c>
      <c r="G162" s="17">
        <v>98.195240382514953</v>
      </c>
      <c r="H162" s="18">
        <v>854</v>
      </c>
      <c r="I162" s="18">
        <f t="shared" ref="I162:I193" si="16">H162/D162</f>
        <v>297.5609756097561</v>
      </c>
      <c r="J162" s="18">
        <v>1018</v>
      </c>
      <c r="K162" s="18">
        <f t="shared" ref="K162:K193" si="17">J162/D162</f>
        <v>354.70383275261321</v>
      </c>
    </row>
    <row r="163" spans="1:11" x14ac:dyDescent="0.2">
      <c r="A163" s="14">
        <v>162</v>
      </c>
      <c r="B163" s="15">
        <v>2.81</v>
      </c>
      <c r="C163" s="15">
        <v>3.73</v>
      </c>
      <c r="D163" s="15">
        <f t="shared" si="15"/>
        <v>3.27</v>
      </c>
      <c r="E163" s="14">
        <v>2.04</v>
      </c>
      <c r="F163" s="16">
        <v>2.0537552406964559</v>
      </c>
      <c r="G163" s="17">
        <v>99.330239532740464</v>
      </c>
      <c r="H163" s="18">
        <v>1359</v>
      </c>
      <c r="I163" s="18">
        <f t="shared" si="16"/>
        <v>415.59633027522938</v>
      </c>
      <c r="J163" s="18">
        <v>1785</v>
      </c>
      <c r="K163" s="18">
        <f t="shared" si="17"/>
        <v>545.87155963302757</v>
      </c>
    </row>
    <row r="164" spans="1:11" x14ac:dyDescent="0.2">
      <c r="A164" s="14">
        <v>163</v>
      </c>
      <c r="B164" s="15">
        <v>2.7</v>
      </c>
      <c r="C164" s="15">
        <v>2.83</v>
      </c>
      <c r="D164" s="15">
        <f t="shared" si="15"/>
        <v>2.7650000000000001</v>
      </c>
      <c r="E164" s="14">
        <v>1.75</v>
      </c>
      <c r="F164" s="16">
        <v>1.7365850888457799</v>
      </c>
      <c r="G164" s="17">
        <v>100.77248798463059</v>
      </c>
      <c r="H164" s="18">
        <v>968</v>
      </c>
      <c r="I164" s="18">
        <f t="shared" si="16"/>
        <v>350.09041591320073</v>
      </c>
      <c r="J164" s="18">
        <v>1193</v>
      </c>
      <c r="K164" s="18">
        <f t="shared" si="17"/>
        <v>431.46473779385173</v>
      </c>
    </row>
  </sheetData>
  <sortState xmlns:xlrd2="http://schemas.microsoft.com/office/spreadsheetml/2017/richdata2" ref="A2:AX164">
    <sortCondition ref="G2:G16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zoomScaleNormal="100" workbookViewId="0">
      <selection activeCell="H5" sqref="H5"/>
    </sheetView>
  </sheetViews>
  <sheetFormatPr baseColWidth="10" defaultColWidth="8.83203125" defaultRowHeight="15" x14ac:dyDescent="0.2"/>
  <cols>
    <col min="1" max="1" width="13.6640625" bestFit="1" customWidth="1"/>
  </cols>
  <sheetData>
    <row r="1" spans="1:7" s="6" customFormat="1" x14ac:dyDescent="0.2">
      <c r="B1" s="6" t="s">
        <v>31</v>
      </c>
    </row>
    <row r="2" spans="1:7" x14ac:dyDescent="0.2">
      <c r="A2" s="4" t="s">
        <v>40</v>
      </c>
      <c r="B2" s="29" t="s">
        <v>20</v>
      </c>
      <c r="C2" s="29" t="s">
        <v>21</v>
      </c>
      <c r="D2" s="29" t="s">
        <v>22</v>
      </c>
      <c r="E2" s="29" t="s">
        <v>23</v>
      </c>
      <c r="F2" s="29" t="s">
        <v>24</v>
      </c>
      <c r="G2" s="29" t="s">
        <v>19</v>
      </c>
    </row>
    <row r="3" spans="1:7" x14ac:dyDescent="0.2">
      <c r="B3" s="3">
        <v>175.05030181086519</v>
      </c>
      <c r="C3" s="3">
        <v>129.96183206106869</v>
      </c>
      <c r="D3" s="3">
        <v>279.39464493597205</v>
      </c>
      <c r="E3" s="3">
        <v>183.14893617021278</v>
      </c>
      <c r="F3" s="3">
        <v>415.625</v>
      </c>
      <c r="G3" s="3">
        <v>335.37964458804527</v>
      </c>
    </row>
    <row r="4" spans="1:7" x14ac:dyDescent="0.2">
      <c r="B4" s="3">
        <v>195</v>
      </c>
      <c r="C4" s="3">
        <v>215.52162849872775</v>
      </c>
      <c r="D4" s="3">
        <v>230.44871794871793</v>
      </c>
      <c r="E4" s="3">
        <v>200.47337278106511</v>
      </c>
      <c r="F4" s="3">
        <v>353.77049180327873</v>
      </c>
      <c r="G4" s="3">
        <v>326.97841726618702</v>
      </c>
    </row>
    <row r="5" spans="1:7" x14ac:dyDescent="0.2">
      <c r="B5" s="3">
        <v>161.73120728929382</v>
      </c>
      <c r="C5" s="3">
        <v>190.9878682842288</v>
      </c>
      <c r="D5" s="3">
        <v>256.41025641025641</v>
      </c>
      <c r="E5" s="3">
        <v>194.93891797556716</v>
      </c>
      <c r="F5" s="3">
        <v>310.44176706827307</v>
      </c>
      <c r="G5" s="3">
        <v>369.87087517933998</v>
      </c>
    </row>
    <row r="6" spans="1:7" x14ac:dyDescent="0.2">
      <c r="B6" s="3">
        <v>181.26582278481013</v>
      </c>
      <c r="C6" s="3">
        <v>153.62053162236481</v>
      </c>
      <c r="D6" s="3">
        <v>268.60304287690178</v>
      </c>
      <c r="E6" s="3">
        <v>345.76271186440675</v>
      </c>
      <c r="F6" s="3">
        <v>278.80299251870326</v>
      </c>
      <c r="G6" s="3">
        <v>245.10739856801914</v>
      </c>
    </row>
    <row r="7" spans="1:7" x14ac:dyDescent="0.2">
      <c r="B7" s="3">
        <v>157.82038345105954</v>
      </c>
      <c r="C7" s="3">
        <v>165.51020408163265</v>
      </c>
      <c r="D7" s="3">
        <v>287.28070175438592</v>
      </c>
      <c r="E7" s="3">
        <v>212.28668941979524</v>
      </c>
      <c r="F7" s="3">
        <v>319.37984496124028</v>
      </c>
      <c r="G7" s="3">
        <v>394.49311639549438</v>
      </c>
    </row>
    <row r="8" spans="1:7" x14ac:dyDescent="0.2">
      <c r="B8" s="3">
        <v>169.07894736842104</v>
      </c>
      <c r="C8" s="3">
        <v>212.86549707602339</v>
      </c>
      <c r="D8" s="3">
        <v>262.86966046002192</v>
      </c>
      <c r="E8" s="3">
        <v>203.36538461538461</v>
      </c>
      <c r="F8" s="3">
        <v>288.80866425992787</v>
      </c>
      <c r="G8" s="3">
        <v>218.4</v>
      </c>
    </row>
    <row r="9" spans="1:7" x14ac:dyDescent="0.2">
      <c r="B9" s="3">
        <v>151.17719950433704</v>
      </c>
      <c r="C9" s="3">
        <v>324.51612903225805</v>
      </c>
      <c r="D9" s="3">
        <v>244.06130268199234</v>
      </c>
      <c r="E9" s="3">
        <v>209.57642725598527</v>
      </c>
      <c r="F9" s="3">
        <v>432.82828282828285</v>
      </c>
      <c r="G9" s="3">
        <v>124.01746724890829</v>
      </c>
    </row>
    <row r="10" spans="1:7" x14ac:dyDescent="0.2">
      <c r="B10" s="3">
        <v>109.37098844672659</v>
      </c>
      <c r="C10" s="3">
        <v>195.04716981132074</v>
      </c>
      <c r="D10" s="3">
        <v>271.9806763285024</v>
      </c>
      <c r="E10" s="3">
        <v>250.18541409147096</v>
      </c>
      <c r="F10" s="3">
        <v>277.9840848806366</v>
      </c>
      <c r="G10" s="3">
        <v>257.77777777777777</v>
      </c>
    </row>
    <row r="11" spans="1:7" x14ac:dyDescent="0.2">
      <c r="B11" s="3">
        <v>152.11267605633805</v>
      </c>
      <c r="C11" s="3">
        <v>155.53047404063207</v>
      </c>
      <c r="D11" s="3">
        <v>230.92269326683294</v>
      </c>
      <c r="E11" s="3">
        <v>315.0344827586207</v>
      </c>
      <c r="F11" s="3">
        <v>176.22641509433961</v>
      </c>
      <c r="G11" s="3">
        <v>219.73094170403587</v>
      </c>
    </row>
    <row r="12" spans="1:7" x14ac:dyDescent="0.2">
      <c r="B12" s="3">
        <v>201.65517241379311</v>
      </c>
      <c r="C12" s="3">
        <v>192.26713532513182</v>
      </c>
      <c r="D12" s="3">
        <v>283.78033205619414</v>
      </c>
      <c r="E12" s="3">
        <v>211.86623516720604</v>
      </c>
      <c r="F12" s="3">
        <v>250.71090047393361</v>
      </c>
      <c r="G12" s="3">
        <v>336.34020618556701</v>
      </c>
    </row>
    <row r="13" spans="1:7" x14ac:dyDescent="0.2">
      <c r="B13" s="3">
        <v>208.23863636363637</v>
      </c>
      <c r="C13" s="3">
        <v>125.76687116564418</v>
      </c>
      <c r="D13" s="3">
        <v>286.17142857142858</v>
      </c>
      <c r="E13" s="3">
        <v>190.4332129963899</v>
      </c>
      <c r="F13" s="3">
        <v>198.35487661574615</v>
      </c>
      <c r="G13" s="3">
        <v>283.83838383838383</v>
      </c>
    </row>
    <row r="14" spans="1:7" x14ac:dyDescent="0.2">
      <c r="B14" s="3">
        <v>139.71830985915494</v>
      </c>
      <c r="C14" s="3">
        <v>198.16793893129773</v>
      </c>
      <c r="D14" s="3">
        <v>220.55674518201286</v>
      </c>
      <c r="E14" s="3">
        <v>261.46496815286622</v>
      </c>
      <c r="F14" s="3">
        <v>351.38539042821156</v>
      </c>
      <c r="G14" s="3">
        <v>373.7642585551331</v>
      </c>
    </row>
    <row r="15" spans="1:7" x14ac:dyDescent="0.2">
      <c r="B15" s="3">
        <v>207.49354005167959</v>
      </c>
      <c r="C15" s="3">
        <v>133.11203319502073</v>
      </c>
      <c r="D15" s="3">
        <v>288.34532374100718</v>
      </c>
      <c r="E15" s="3">
        <v>286.74698795180723</v>
      </c>
      <c r="F15" s="3">
        <v>155.25727069351228</v>
      </c>
      <c r="G15" s="3">
        <v>302.2494887525562</v>
      </c>
    </row>
    <row r="16" spans="1:7" x14ac:dyDescent="0.2">
      <c r="B16" s="3">
        <v>192.4665856622114</v>
      </c>
      <c r="C16" s="3">
        <v>262.08178438661707</v>
      </c>
      <c r="D16" s="3">
        <v>298.43260188087777</v>
      </c>
      <c r="E16" s="3">
        <v>234.19483101391654</v>
      </c>
      <c r="F16" s="3">
        <v>155.96330275229357</v>
      </c>
      <c r="G16" s="3">
        <v>326.67617689015691</v>
      </c>
    </row>
    <row r="17" spans="2:7" x14ac:dyDescent="0.2">
      <c r="B17" s="3">
        <v>167.45182012847965</v>
      </c>
      <c r="C17" s="3">
        <v>204.29594272076369</v>
      </c>
      <c r="D17" s="3">
        <v>261.69491525423729</v>
      </c>
      <c r="E17" s="3">
        <v>249.65517241379311</v>
      </c>
      <c r="F17" s="3">
        <v>322.56809338521401</v>
      </c>
      <c r="G17" s="3">
        <v>370.97415506958248</v>
      </c>
    </row>
    <row r="18" spans="2:7" x14ac:dyDescent="0.2">
      <c r="B18" s="3">
        <v>223.40425531914894</v>
      </c>
      <c r="C18" s="3">
        <v>185.65573770491804</v>
      </c>
      <c r="D18" s="3">
        <v>258.9877835951134</v>
      </c>
      <c r="E18" s="3">
        <v>264.2685851318945</v>
      </c>
      <c r="F18" s="3">
        <v>385.4604200323102</v>
      </c>
      <c r="G18" s="3">
        <v>149.61496149614962</v>
      </c>
    </row>
    <row r="19" spans="2:7" x14ac:dyDescent="0.2">
      <c r="B19" s="3">
        <v>175.79831932773112</v>
      </c>
      <c r="C19" s="3">
        <v>204.62850182704017</v>
      </c>
      <c r="D19" s="3">
        <v>267.16791979949875</v>
      </c>
      <c r="E19" s="3">
        <v>300.75757575757575</v>
      </c>
      <c r="F19" s="3">
        <v>349.74358974358978</v>
      </c>
      <c r="G19" s="3">
        <v>328.49740932642487</v>
      </c>
    </row>
    <row r="20" spans="2:7" x14ac:dyDescent="0.2">
      <c r="B20" s="3">
        <v>189.88621997471554</v>
      </c>
      <c r="C20" s="3">
        <v>225.12733446519525</v>
      </c>
      <c r="D20" s="3">
        <v>200.88397790055248</v>
      </c>
      <c r="E20" s="3">
        <v>294.01709401709405</v>
      </c>
      <c r="F20" s="3">
        <v>283.36933045356375</v>
      </c>
      <c r="G20" s="3">
        <v>239.07351460221551</v>
      </c>
    </row>
    <row r="21" spans="2:7" x14ac:dyDescent="0.2">
      <c r="B21" s="3">
        <v>154.11764705882354</v>
      </c>
      <c r="C21" s="3">
        <v>128.67707477403451</v>
      </c>
      <c r="D21" s="3">
        <v>217.48807631160571</v>
      </c>
      <c r="E21" s="3">
        <v>337.56906077348066</v>
      </c>
      <c r="F21" s="3">
        <v>362.16216216216213</v>
      </c>
      <c r="G21" s="3">
        <v>213.04347826086959</v>
      </c>
    </row>
    <row r="22" spans="2:7" x14ac:dyDescent="0.2">
      <c r="B22" s="3">
        <v>202.79569892473117</v>
      </c>
      <c r="C22" s="3">
        <v>140.02713704206241</v>
      </c>
      <c r="D22" s="3">
        <v>181.59509202453989</v>
      </c>
      <c r="E22" s="3">
        <v>344.66858789625365</v>
      </c>
      <c r="F22" s="3">
        <v>334.07960199004981</v>
      </c>
      <c r="G22" s="3">
        <v>429.65517241379314</v>
      </c>
    </row>
    <row r="23" spans="2:7" x14ac:dyDescent="0.2">
      <c r="B23" s="3">
        <v>110.74249605055292</v>
      </c>
      <c r="C23" s="3">
        <v>175.42662116040955</v>
      </c>
      <c r="D23" s="3">
        <v>219.0800681431005</v>
      </c>
      <c r="E23" s="3">
        <v>222.93178519593613</v>
      </c>
      <c r="F23" s="3">
        <v>252.75142314990515</v>
      </c>
      <c r="G23" s="3">
        <v>297.5609756097561</v>
      </c>
    </row>
    <row r="24" spans="2:7" x14ac:dyDescent="0.2">
      <c r="B24" s="3">
        <v>158.51680185399769</v>
      </c>
      <c r="C24" s="3">
        <v>201.38568129330253</v>
      </c>
      <c r="D24" s="3">
        <v>212.24105461393594</v>
      </c>
      <c r="E24" s="3">
        <v>220.91370558375633</v>
      </c>
      <c r="F24" s="3">
        <v>255.90551181102362</v>
      </c>
      <c r="G24" s="3">
        <v>415.59633027522938</v>
      </c>
    </row>
    <row r="25" spans="2:7" x14ac:dyDescent="0.2">
      <c r="B25" s="3">
        <v>141.81184668989548</v>
      </c>
      <c r="C25" s="3">
        <v>183.58208955223878</v>
      </c>
      <c r="D25" s="3">
        <v>333.33333333333331</v>
      </c>
      <c r="E25" s="3">
        <v>332.486388384755</v>
      </c>
      <c r="F25" s="3">
        <v>394.09020217729397</v>
      </c>
      <c r="G25" s="3">
        <v>350.09041591320073</v>
      </c>
    </row>
    <row r="26" spans="2:7" x14ac:dyDescent="0.2">
      <c r="B26" s="3">
        <v>117.12707182320442</v>
      </c>
      <c r="C26" s="3">
        <v>220.56338028169014</v>
      </c>
      <c r="D26" s="3">
        <v>176.52411282984531</v>
      </c>
      <c r="E26" s="3">
        <v>328.71287128712873</v>
      </c>
      <c r="F26" s="3">
        <v>235.09075194468451</v>
      </c>
      <c r="G26" s="3"/>
    </row>
    <row r="27" spans="2:7" x14ac:dyDescent="0.2">
      <c r="B27" s="3">
        <v>163.45657781599314</v>
      </c>
      <c r="C27" s="3">
        <v>187.94688457609809</v>
      </c>
      <c r="D27" s="3">
        <v>180.69432684165963</v>
      </c>
      <c r="E27" s="3">
        <v>294.77611940298505</v>
      </c>
      <c r="F27" s="3">
        <v>219.74522292993632</v>
      </c>
      <c r="G27" s="3"/>
    </row>
    <row r="28" spans="2:7" x14ac:dyDescent="0.2">
      <c r="B28" s="3">
        <v>209.29678188319426</v>
      </c>
      <c r="C28" s="3">
        <v>227.54716981132077</v>
      </c>
      <c r="D28" s="3">
        <v>240.68376068376071</v>
      </c>
      <c r="E28" s="3">
        <v>285.93448940269752</v>
      </c>
      <c r="F28" s="3">
        <v>297.49670619235837</v>
      </c>
      <c r="G28" s="3"/>
    </row>
    <row r="29" spans="2:7" x14ac:dyDescent="0.2">
      <c r="B29" s="3"/>
      <c r="C29" s="3">
        <v>285.71428571428572</v>
      </c>
      <c r="D29" s="3">
        <v>224.36974789915968</v>
      </c>
      <c r="E29" s="3">
        <v>385.4875283446712</v>
      </c>
      <c r="F29" s="3">
        <v>255.21568627450981</v>
      </c>
      <c r="G29" s="3"/>
    </row>
    <row r="30" spans="2:7" x14ac:dyDescent="0.2">
      <c r="B30" s="3"/>
      <c r="C30" s="3">
        <v>236.07748184019371</v>
      </c>
      <c r="D30" s="3">
        <v>260.18518518518516</v>
      </c>
      <c r="E30" s="3">
        <v>369.19739696312359</v>
      </c>
      <c r="F30" s="3">
        <v>212.83255086071986</v>
      </c>
      <c r="G30" s="3"/>
    </row>
    <row r="31" spans="2:7" x14ac:dyDescent="0.2">
      <c r="B31" s="3"/>
      <c r="C31" s="3">
        <v>272.31788079470198</v>
      </c>
      <c r="D31" s="3"/>
      <c r="E31" s="3">
        <v>215.76763485477179</v>
      </c>
      <c r="F31" s="3"/>
      <c r="G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1"/>
  <sheetViews>
    <sheetView workbookViewId="0">
      <selection activeCell="G34" sqref="G34"/>
    </sheetView>
  </sheetViews>
  <sheetFormatPr baseColWidth="10" defaultColWidth="9.1640625" defaultRowHeight="15" x14ac:dyDescent="0.2"/>
  <cols>
    <col min="1" max="1" width="13.6640625" style="4" bestFit="1" customWidth="1"/>
    <col min="2" max="16384" width="9.1640625" style="4"/>
  </cols>
  <sheetData>
    <row r="1" spans="1:7" x14ac:dyDescent="0.2">
      <c r="B1" s="7" t="s">
        <v>30</v>
      </c>
    </row>
    <row r="2" spans="1:7" x14ac:dyDescent="0.2">
      <c r="A2" s="4" t="s">
        <v>40</v>
      </c>
      <c r="B2" s="29" t="s">
        <v>20</v>
      </c>
      <c r="C2" s="29" t="s">
        <v>21</v>
      </c>
      <c r="D2" s="29" t="s">
        <v>22</v>
      </c>
      <c r="E2" s="29" t="s">
        <v>23</v>
      </c>
      <c r="F2" s="29" t="s">
        <v>24</v>
      </c>
      <c r="G2" s="29" t="s">
        <v>19</v>
      </c>
    </row>
    <row r="3" spans="1:7" x14ac:dyDescent="0.2">
      <c r="B3" s="8">
        <v>329.97987927565396</v>
      </c>
      <c r="C3" s="8">
        <v>314.12213740458014</v>
      </c>
      <c r="D3" s="8">
        <v>430.96623981373693</v>
      </c>
      <c r="E3" s="8">
        <v>435.2340425531915</v>
      </c>
      <c r="F3" s="8">
        <v>544.09722222222229</v>
      </c>
      <c r="G3" s="8">
        <v>380.29079159935384</v>
      </c>
    </row>
    <row r="4" spans="1:7" x14ac:dyDescent="0.2">
      <c r="B4" s="8">
        <v>398.88888888888886</v>
      </c>
      <c r="C4" s="8">
        <v>404.77099236641226</v>
      </c>
      <c r="D4" s="8">
        <v>176.28205128205127</v>
      </c>
      <c r="E4" s="8">
        <v>322.13017751479293</v>
      </c>
      <c r="F4" s="8">
        <v>426.55737704918033</v>
      </c>
      <c r="G4" s="8">
        <v>423.38129496402871</v>
      </c>
    </row>
    <row r="5" spans="1:7" x14ac:dyDescent="0.2">
      <c r="B5" s="8">
        <v>381.77676537585415</v>
      </c>
      <c r="C5" s="8">
        <v>414.21143847487002</v>
      </c>
      <c r="D5" s="8">
        <v>387.9487179487179</v>
      </c>
      <c r="E5" s="8">
        <v>396.16055846422336</v>
      </c>
      <c r="F5" s="8">
        <v>622.08835341365454</v>
      </c>
      <c r="G5" s="8">
        <v>494.11764705882348</v>
      </c>
    </row>
    <row r="6" spans="1:7" x14ac:dyDescent="0.2">
      <c r="B6" s="8">
        <v>300.75949367088612</v>
      </c>
      <c r="C6" s="8">
        <v>393.03391384051326</v>
      </c>
      <c r="D6" s="8">
        <v>410.23513139695712</v>
      </c>
      <c r="E6" s="8">
        <v>424.65331278890602</v>
      </c>
      <c r="F6" s="8">
        <v>386.28428927680801</v>
      </c>
      <c r="G6" s="8">
        <v>329.11694510739864</v>
      </c>
    </row>
    <row r="7" spans="1:7" x14ac:dyDescent="0.2">
      <c r="B7" s="8">
        <v>252.0686175580222</v>
      </c>
      <c r="C7" s="8">
        <v>274.69387755102036</v>
      </c>
      <c r="D7" s="8">
        <v>437.06140350877189</v>
      </c>
      <c r="E7" s="8">
        <v>277.47440273037546</v>
      </c>
      <c r="F7" s="8">
        <v>376.3565891472868</v>
      </c>
      <c r="G7" s="8">
        <v>330.16270337922401</v>
      </c>
    </row>
    <row r="8" spans="1:7" x14ac:dyDescent="0.2">
      <c r="B8" s="8">
        <v>286.62280701754383</v>
      </c>
      <c r="C8" s="8">
        <v>321.0526315789474</v>
      </c>
      <c r="D8" s="8">
        <v>460.02190580503839</v>
      </c>
      <c r="E8" s="8">
        <v>324.19871794871796</v>
      </c>
      <c r="F8" s="8">
        <v>368.47172081829126</v>
      </c>
      <c r="G8" s="8">
        <v>263.8</v>
      </c>
    </row>
    <row r="9" spans="1:7" x14ac:dyDescent="0.2">
      <c r="B9" s="8">
        <v>433.9529120198265</v>
      </c>
      <c r="C9" s="8">
        <v>112.90322580645162</v>
      </c>
      <c r="D9" s="8">
        <v>523.75478927203062</v>
      </c>
      <c r="E9" s="8">
        <v>433.88581952117863</v>
      </c>
      <c r="F9" s="8">
        <v>608.08080808080808</v>
      </c>
      <c r="G9" s="8">
        <v>239.30131004366811</v>
      </c>
    </row>
    <row r="10" spans="1:7" x14ac:dyDescent="0.2">
      <c r="B10" s="8">
        <v>541.20667522464703</v>
      </c>
      <c r="C10" s="8">
        <v>279.95283018867923</v>
      </c>
      <c r="D10" s="8">
        <v>412.0772946859903</v>
      </c>
      <c r="E10" s="8">
        <v>561.92830655129796</v>
      </c>
      <c r="F10" s="8">
        <v>496.0212201591512</v>
      </c>
      <c r="G10" s="8">
        <v>321.26984126984121</v>
      </c>
    </row>
    <row r="11" spans="1:7" x14ac:dyDescent="0.2">
      <c r="B11" s="8">
        <v>442.72300469483571</v>
      </c>
      <c r="C11" s="8">
        <v>493.45372460496617</v>
      </c>
      <c r="D11" s="8">
        <v>309.2269326683292</v>
      </c>
      <c r="E11" s="8">
        <v>438.34482758620692</v>
      </c>
      <c r="F11" s="8">
        <v>251.69811320754718</v>
      </c>
      <c r="G11" s="8">
        <v>321.3004484304933</v>
      </c>
    </row>
    <row r="12" spans="1:7" x14ac:dyDescent="0.2">
      <c r="B12" s="8">
        <v>420.41379310344826</v>
      </c>
      <c r="C12" s="8">
        <v>358.1722319859403</v>
      </c>
      <c r="D12" s="8">
        <v>393.86973180076626</v>
      </c>
      <c r="E12" s="8">
        <v>297.73462783171522</v>
      </c>
      <c r="F12" s="8">
        <v>353.08056872037912</v>
      </c>
      <c r="G12" s="8">
        <v>634.79381443298973</v>
      </c>
    </row>
    <row r="13" spans="1:7" x14ac:dyDescent="0.2">
      <c r="B13" s="8">
        <v>466.47727272727275</v>
      </c>
      <c r="C13" s="8">
        <v>323.61963190184053</v>
      </c>
      <c r="D13" s="8">
        <v>398.4</v>
      </c>
      <c r="E13" s="8">
        <v>445.48736462093865</v>
      </c>
      <c r="F13" s="8">
        <v>273.56051703877785</v>
      </c>
      <c r="G13" s="8">
        <v>368.18181818181819</v>
      </c>
    </row>
    <row r="14" spans="1:7" x14ac:dyDescent="0.2">
      <c r="B14" s="8">
        <v>482.53521126760563</v>
      </c>
      <c r="C14" s="8">
        <v>400.61068702290078</v>
      </c>
      <c r="D14" s="8">
        <v>374.73233404710919</v>
      </c>
      <c r="E14" s="8">
        <v>490.44585987261144</v>
      </c>
      <c r="F14" s="8">
        <v>230.73047858942064</v>
      </c>
      <c r="G14" s="8">
        <v>465.77946768060838</v>
      </c>
    </row>
    <row r="15" spans="1:7" x14ac:dyDescent="0.2">
      <c r="B15" s="8">
        <v>499.74160206718346</v>
      </c>
      <c r="C15" s="8">
        <v>425.5601659751037</v>
      </c>
      <c r="D15" s="8">
        <v>448.92086330935251</v>
      </c>
      <c r="E15" s="8">
        <v>480.24096385542163</v>
      </c>
      <c r="F15" s="8">
        <v>204.92170022371363</v>
      </c>
      <c r="G15" s="8">
        <v>357.05521472392633</v>
      </c>
    </row>
    <row r="16" spans="1:7" x14ac:dyDescent="0.2">
      <c r="B16" s="8">
        <v>469.98784933171322</v>
      </c>
      <c r="C16" s="8">
        <v>486.98884758364306</v>
      </c>
      <c r="D16" s="8">
        <v>549.84326018808781</v>
      </c>
      <c r="E16" s="8">
        <v>369.78131212723662</v>
      </c>
      <c r="F16" s="8">
        <v>196.5923984272608</v>
      </c>
      <c r="G16" s="8">
        <v>443.36661911554921</v>
      </c>
    </row>
    <row r="17" spans="2:7" x14ac:dyDescent="0.2">
      <c r="B17" s="8">
        <v>442.82655246252676</v>
      </c>
      <c r="C17" s="8">
        <v>306.20525059665869</v>
      </c>
      <c r="D17" s="8">
        <v>498.64406779661016</v>
      </c>
      <c r="E17" s="8">
        <v>341.0344827586207</v>
      </c>
      <c r="F17" s="8">
        <v>626.45914396887167</v>
      </c>
      <c r="G17" s="8">
        <v>442.94234592445326</v>
      </c>
    </row>
    <row r="18" spans="2:7" x14ac:dyDescent="0.2">
      <c r="B18" s="8">
        <v>364.43768996960483</v>
      </c>
      <c r="C18" s="8">
        <v>383.19672131147541</v>
      </c>
      <c r="D18" s="8">
        <v>470.50610820244327</v>
      </c>
      <c r="E18" s="8">
        <v>595.20383693045562</v>
      </c>
      <c r="F18" s="8">
        <v>562.84329563812605</v>
      </c>
      <c r="G18" s="8">
        <v>359.29592959295928</v>
      </c>
    </row>
    <row r="19" spans="2:7" x14ac:dyDescent="0.2">
      <c r="B19" s="8">
        <v>348.90756302521015</v>
      </c>
      <c r="C19" s="8">
        <v>292.08282582216805</v>
      </c>
      <c r="D19" s="8">
        <v>382.95739348370927</v>
      </c>
      <c r="E19" s="8">
        <v>338.88888888888891</v>
      </c>
      <c r="F19" s="8">
        <v>248.20512820512823</v>
      </c>
      <c r="G19" s="8">
        <v>382.72884283246975</v>
      </c>
    </row>
    <row r="20" spans="2:7" x14ac:dyDescent="0.2">
      <c r="B20" s="8">
        <v>404.551201011378</v>
      </c>
      <c r="C20" s="8">
        <v>546.34974533106958</v>
      </c>
      <c r="D20" s="8">
        <v>338.56353591160217</v>
      </c>
      <c r="E20" s="8">
        <v>382.33618233618233</v>
      </c>
      <c r="F20" s="8">
        <v>313.60691144708426</v>
      </c>
      <c r="G20" s="8">
        <v>463.86706948640483</v>
      </c>
    </row>
    <row r="21" spans="2:7" x14ac:dyDescent="0.2">
      <c r="B21" s="8">
        <v>263.05882352941177</v>
      </c>
      <c r="C21" s="8">
        <v>381.59408381265405</v>
      </c>
      <c r="D21" s="8">
        <v>460.41335453100157</v>
      </c>
      <c r="E21" s="8">
        <v>497.23756906077347</v>
      </c>
      <c r="F21" s="8">
        <v>451.65165165165166</v>
      </c>
      <c r="G21" s="8">
        <v>374.78260869565219</v>
      </c>
    </row>
    <row r="22" spans="2:7" x14ac:dyDescent="0.2">
      <c r="B22" s="8">
        <v>390.53763440860212</v>
      </c>
      <c r="C22" s="8">
        <v>683.85345997286299</v>
      </c>
      <c r="D22" s="8">
        <v>143.14928425357874</v>
      </c>
      <c r="E22" s="8">
        <v>444.38040345821327</v>
      </c>
      <c r="F22" s="8">
        <v>436.06965174129357</v>
      </c>
      <c r="G22" s="8">
        <v>351.0344827586207</v>
      </c>
    </row>
    <row r="23" spans="2:7" x14ac:dyDescent="0.2">
      <c r="B23" s="8">
        <v>286.8878357030016</v>
      </c>
      <c r="C23" s="8">
        <v>430.03412969283272</v>
      </c>
      <c r="D23" s="8">
        <v>546.50766609880748</v>
      </c>
      <c r="E23" s="8">
        <v>235.70391872278663</v>
      </c>
      <c r="F23" s="8">
        <v>301.89753320683116</v>
      </c>
      <c r="G23" s="8">
        <v>354.70383275261321</v>
      </c>
    </row>
    <row r="24" spans="2:7" x14ac:dyDescent="0.2">
      <c r="B24" s="8">
        <v>390.96176129779843</v>
      </c>
      <c r="C24" s="8">
        <v>292.84064665127022</v>
      </c>
      <c r="D24" s="8">
        <v>306.02636534839922</v>
      </c>
      <c r="E24" s="8">
        <v>334.2131979695431</v>
      </c>
      <c r="F24" s="8">
        <v>381.88976377952753</v>
      </c>
      <c r="G24" s="8">
        <v>364.83180428134557</v>
      </c>
    </row>
    <row r="25" spans="2:7" x14ac:dyDescent="0.2">
      <c r="B25" s="8">
        <v>350.87108013937279</v>
      </c>
      <c r="C25" s="8">
        <v>341.41791044776119</v>
      </c>
      <c r="D25" s="8">
        <v>609.52380952380952</v>
      </c>
      <c r="E25" s="8">
        <v>381.48820326678765</v>
      </c>
      <c r="F25" s="8">
        <v>758.63141524105754</v>
      </c>
      <c r="G25" s="8">
        <v>431.46473779385173</v>
      </c>
    </row>
    <row r="26" spans="2:7" x14ac:dyDescent="0.2">
      <c r="B26" s="8">
        <v>450.82872928176795</v>
      </c>
      <c r="C26" s="8">
        <v>522.25352112676057</v>
      </c>
      <c r="D26" s="8">
        <v>227.47952684258416</v>
      </c>
      <c r="E26" s="8">
        <v>499.50495049504951</v>
      </c>
      <c r="F26" s="8">
        <v>421.60760587726878</v>
      </c>
      <c r="G26" s="5"/>
    </row>
    <row r="27" spans="2:7" x14ac:dyDescent="0.2">
      <c r="B27" s="8">
        <v>364.7463456577816</v>
      </c>
      <c r="C27" s="8">
        <v>446.78243105209401</v>
      </c>
      <c r="D27" s="8">
        <v>286.53683319221</v>
      </c>
      <c r="E27" s="8">
        <v>512.43781094527355</v>
      </c>
      <c r="F27" s="8">
        <v>266.56050955414014</v>
      </c>
      <c r="G27" s="5"/>
    </row>
    <row r="28" spans="2:7" x14ac:dyDescent="0.2">
      <c r="B28" s="8">
        <v>465.07747318235994</v>
      </c>
      <c r="C28" s="8">
        <v>321.1320754716981</v>
      </c>
      <c r="D28" s="8">
        <v>438.97435897435901</v>
      </c>
      <c r="E28" s="8">
        <v>544.12331406551061</v>
      </c>
      <c r="F28" s="8">
        <v>655.33596837944663</v>
      </c>
      <c r="G28" s="5"/>
    </row>
    <row r="29" spans="2:7" x14ac:dyDescent="0.2">
      <c r="B29" s="5"/>
      <c r="C29" s="8">
        <v>443.65971107544141</v>
      </c>
      <c r="D29" s="8">
        <v>316.38655462184875</v>
      </c>
      <c r="E29" s="8">
        <v>557.82312925170061</v>
      </c>
      <c r="F29" s="8">
        <v>390.11764705882354</v>
      </c>
      <c r="G29" s="5"/>
    </row>
    <row r="30" spans="2:7" x14ac:dyDescent="0.2">
      <c r="B30" s="5"/>
      <c r="C30" s="8">
        <v>358.3535108958838</v>
      </c>
      <c r="D30" s="8">
        <v>378.08641975308637</v>
      </c>
      <c r="E30" s="8">
        <v>517.13665943600859</v>
      </c>
      <c r="F30" s="8">
        <v>266.97965571205003</v>
      </c>
      <c r="G30" s="5"/>
    </row>
    <row r="31" spans="2:7" x14ac:dyDescent="0.2">
      <c r="B31" s="5"/>
      <c r="C31" s="8">
        <v>406.88741721854308</v>
      </c>
      <c r="D31" s="5"/>
      <c r="E31" s="8">
        <v>474.68879668049789</v>
      </c>
      <c r="F31" s="5"/>
      <c r="G31" s="5"/>
    </row>
    <row r="33" spans="2:3" customFormat="1" x14ac:dyDescent="0.2"/>
    <row r="37" spans="2:3" customFormat="1" x14ac:dyDescent="0.2">
      <c r="B37" s="2"/>
      <c r="C37" s="2"/>
    </row>
    <row r="38" spans="2:3" customFormat="1" x14ac:dyDescent="0.2"/>
    <row r="51" spans="12:12" x14ac:dyDescent="0.2">
      <c r="L51" s="4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 stripping tests</vt:lpstr>
      <vt:lpstr>Variables Eq. 1 (Theoretical)</vt:lpstr>
      <vt:lpstr>Compression during insertion</vt:lpstr>
      <vt:lpstr>Final compression and pullout</vt:lpstr>
      <vt:lpstr>Summary of compression data</vt:lpstr>
      <vt:lpstr>Summary of pullout data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Fletcher</dc:creator>
  <cp:lastModifiedBy>Microsoft Office User</cp:lastModifiedBy>
  <dcterms:created xsi:type="dcterms:W3CDTF">2017-08-07T14:32:31Z</dcterms:created>
  <dcterms:modified xsi:type="dcterms:W3CDTF">2019-07-13T17:11:25Z</dcterms:modified>
</cp:coreProperties>
</file>